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'Sheet1'!$C$1:$N$66</definedName>
  </definedNames>
  <calcPr fullCalcOnLoad="1"/>
</workbook>
</file>

<file path=xl/comments1.xml><?xml version="1.0" encoding="utf-8"?>
<comments xmlns="http://schemas.openxmlformats.org/spreadsheetml/2006/main">
  <authors>
    <author>lw</author>
    <author>Administrator</author>
  </authors>
  <commentList>
    <comment ref="G6" authorId="0">
      <text>
        <r>
          <rPr>
            <sz val="9"/>
            <rFont val="宋体"/>
            <family val="0"/>
          </rPr>
          <t>lw:
请具体到区（县域）；</t>
        </r>
      </text>
    </comment>
    <comment ref="L6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7" authorId="0">
      <text>
        <r>
          <rPr>
            <sz val="9"/>
            <rFont val="宋体"/>
            <family val="0"/>
          </rPr>
          <t>请具体到区（县域）；</t>
        </r>
      </text>
    </comment>
    <comment ref="F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9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4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4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4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4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4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4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9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9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C24" authorId="1">
      <text>
        <r>
          <rPr>
            <sz val="9"/>
            <rFont val="宋体"/>
            <family val="0"/>
          </rPr>
          <t>lw:
lw:
日期格式请统一输入“yyyy-mm-dd”,例如“2013-01-01”，下同</t>
        </r>
      </text>
    </comment>
    <comment ref="C28" authorId="1">
      <text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F34" authorId="1">
      <text>
        <r>
          <rPr>
            <sz val="9"/>
            <rFont val="宋体"/>
            <family val="0"/>
          </rPr>
          <t xml:space="preserve">lw:
日期格式请统一输入“yyyy-mm-dd”,例如“2013-01-01”，下同
</t>
        </r>
      </text>
    </comment>
    <comment ref="E42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42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47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E51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<sst xmlns="http://schemas.openxmlformats.org/spreadsheetml/2006/main" count="148" uniqueCount="115">
  <si>
    <t>龙湾农商银行社会招聘应聘简历表</t>
  </si>
  <si>
    <t>填表须知：请认真负责填写本表，保证所填内容准确、完整，以便我们能够掌握真实准确的信息,请勿改动表格格式，谢谢。</t>
  </si>
  <si>
    <t>通过何种途径了解我行招聘信息</t>
  </si>
  <si>
    <t>若为朋友推荐，推荐人姓名</t>
  </si>
  <si>
    <t>拟应聘岗位</t>
  </si>
  <si>
    <t>去年税前年薪（包括基本工资、绩效、奖金、福利及个人缴纳的五险一金）</t>
  </si>
  <si>
    <t>期望税前年薪（万）</t>
  </si>
  <si>
    <t>是否服从转岗调配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</si>
  <si>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</si>
  <si>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</si>
  <si>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</si>
  <si>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</si>
  <si>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</si>
  <si>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</si>
  <si>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</si>
  <si>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</si>
  <si>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</si>
  <si>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</si>
  <si>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</si>
  <si>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</si>
  <si>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</si>
  <si>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</si>
  <si>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</si>
  <si>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</si>
  <si>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</si>
  <si>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紧急联系人及
联系方式</t>
  </si>
  <si>
    <t>家庭电话</t>
  </si>
  <si>
    <t>英语/计算机水平</t>
  </si>
  <si>
    <t>家庭地址</t>
  </si>
  <si>
    <t>电子邮箱</t>
  </si>
  <si>
    <t>现工作单位、岗位
及职务</t>
  </si>
  <si>
    <t>现工作单位
用工形式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</si>
  <si>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</si>
  <si>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</si>
  <si>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</si>
  <si>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</si>
  <si>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</si>
  <si>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</si>
  <si>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</si>
  <si>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</si>
  <si>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</si>
  <si>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</si>
  <si>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</si>
  <si>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</si>
  <si>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</si>
  <si>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</si>
  <si>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</si>
  <si>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工作单位和部门</t>
  </si>
  <si>
    <t>担任职务</t>
  </si>
  <si>
    <t>主要工作业绩</t>
  </si>
  <si>
    <t>证明人及电话</t>
  </si>
  <si>
    <t>主要获奖记录</t>
  </si>
  <si>
    <t>时间</t>
  </si>
  <si>
    <t>获奖名称</t>
  </si>
  <si>
    <t>获奖级别</t>
  </si>
  <si>
    <t>获奖原因</t>
  </si>
  <si>
    <t>授奖单位</t>
  </si>
  <si>
    <t>所受处分记录或不良记录</t>
  </si>
  <si>
    <t>处分或不良记录名称</t>
  </si>
  <si>
    <t>处分或不良记录级别</t>
  </si>
  <si>
    <t>处分或不良记录原因</t>
  </si>
  <si>
    <t>处分或不良记录单位</t>
  </si>
  <si>
    <t>主要培训经历</t>
  </si>
  <si>
    <t>已获得的相关资格证书情况</t>
  </si>
  <si>
    <t>技能或证书名称</t>
  </si>
  <si>
    <t>获得时间</t>
  </si>
  <si>
    <t>证书颁发单位</t>
  </si>
  <si>
    <t>掌握程度</t>
  </si>
  <si>
    <t>配偶情况</t>
  </si>
  <si>
    <t>出生年月</t>
  </si>
  <si>
    <t>户籍
所在地</t>
  </si>
  <si>
    <t>文化程度</t>
  </si>
  <si>
    <t>联系
方式</t>
  </si>
  <si>
    <t>工作单位、岗位
及职务</t>
  </si>
  <si>
    <t>父母、子女及其他主要家庭成员  （注：如有退休等情况，请写明退休前单位及职务）</t>
  </si>
  <si>
    <t>关系</t>
  </si>
  <si>
    <t>亲属姓名</t>
  </si>
  <si>
    <t>工作单位</t>
  </si>
  <si>
    <t>联系方式</t>
  </si>
  <si>
    <t>主要社会关系</t>
  </si>
  <si>
    <t>龙湾农商银行行内亲属关系</t>
  </si>
  <si>
    <t>客户资源情况</t>
  </si>
  <si>
    <t>客户名称</t>
  </si>
  <si>
    <t>客户概况</t>
  </si>
  <si>
    <t>应聘龙湾农商银行原因</t>
  </si>
  <si>
    <t>其他情况</t>
  </si>
  <si>
    <t>是否曾有不良行为记录？请详细告知。如没有，请填写“无”</t>
  </si>
  <si>
    <t>是否曾遭受过重大疾病或者有家族遗传病史？请详细告知。如没有，请填写“无”</t>
  </si>
  <si>
    <t>是否与现就职单位有服务期、脱密期、竞业限制等约定，如有，请说明。如没有，请填写“无”</t>
  </si>
  <si>
    <t>应聘人确认</t>
  </si>
  <si>
    <t xml:space="preserve">    我谨此证实以上内容无虚假、不实、夸大之处，且未隐瞒对我应聘不利的事实或情况。如有虚报或瞒报应聘信息，我愿承担一切责任，同意龙湾农商银行取消本人录用资格或与本人解除劳动合同。本人同意龙湾农商银行（包括第三方背景调查公司）对简历表中的有关信息进行背景调查以及开展公安、银监、法院、征信等审查。     </t>
  </si>
  <si>
    <t>承诺人签名：                                                  日期：</t>
  </si>
  <si>
    <t>注：龙湾农商银行应聘报名表、身份证（或户籍证明）、毕业证书、学位证书、户口本、单寸照等相关资料照片或扫描件打包（命名为“姓名+应聘岗位”）发送至报名邮箱lwrlzyb@126.com。联系电话：0577-86923307,人力资源部。</t>
  </si>
  <si>
    <t>序号</t>
  </si>
  <si>
    <t>应聘岗位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</si>
  <si>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</si>
  <si>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</si>
  <si>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</si>
  <si>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</si>
  <si>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</si>
  <si>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</si>
  <si>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</si>
  <si>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</si>
  <si>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</si>
  <si>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</si>
  <si>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</si>
  <si>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</si>
  <si>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</si>
  <si>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现工作单位、岗位及职务</t>
  </si>
  <si>
    <t>不良行为记录</t>
  </si>
  <si>
    <t>重疾/家族遗传病史</t>
  </si>
  <si>
    <t>与现就职单位约定</t>
  </si>
  <si>
    <t>途径</t>
  </si>
  <si>
    <t>推荐人</t>
  </si>
  <si>
    <t>期望年薪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</si>
</sst>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;@"/>
  </numFmts>
  <fonts count="6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0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b/>
      <sz val="9"/>
      <color indexed="8"/>
      <name val="微软雅黑"/>
      <family val="2"/>
    </font>
    <font>
      <sz val="10"/>
      <color indexed="8"/>
      <name val="微软雅黑"/>
      <family val="2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1"/>
      <color theme="1"/>
      <name val="微软雅黑"/>
      <family val="2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indexed="8"/>
      <name val="Cambria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6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51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>
      <alignment/>
    </xf>
    <xf numFmtId="0" fontId="53" fillId="0" borderId="0" xfId="63" applyFont="1" applyAlignment="1" applyProtection="1">
      <alignment horizontal="center" vertical="center" wrapText="1"/>
      <protection/>
    </xf>
    <xf numFmtId="0" fontId="54" fillId="0" borderId="0" xfId="63" applyFont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64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 locked="0"/>
    </xf>
    <xf numFmtId="0" fontId="7" fillId="0" borderId="12" xfId="64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0" fontId="53" fillId="0" borderId="0" xfId="63" applyFont="1" applyBorder="1" applyAlignment="1" applyProtection="1">
      <alignment horizontal="center" vertical="center" wrapText="1"/>
      <protection/>
    </xf>
    <xf numFmtId="0" fontId="57" fillId="0" borderId="12" xfId="63" applyFont="1" applyFill="1" applyBorder="1" applyAlignment="1" applyProtection="1">
      <alignment horizontal="left" vertical="center" wrapText="1"/>
      <protection/>
    </xf>
    <xf numFmtId="0" fontId="58" fillId="0" borderId="12" xfId="63" applyFont="1" applyFill="1" applyBorder="1" applyAlignment="1" applyProtection="1">
      <alignment horizontal="left" vertical="center" wrapText="1"/>
      <protection/>
    </xf>
    <xf numFmtId="0" fontId="56" fillId="0" borderId="12" xfId="63" applyFont="1" applyFill="1" applyBorder="1" applyAlignment="1" applyProtection="1">
      <alignment horizontal="center" vertical="center" wrapText="1"/>
      <protection/>
    </xf>
    <xf numFmtId="49" fontId="56" fillId="0" borderId="12" xfId="63" applyNumberFormat="1" applyFont="1" applyFill="1" applyBorder="1" applyAlignment="1" applyProtection="1">
      <alignment horizontal="center" vertical="center" wrapText="1"/>
      <protection/>
    </xf>
    <xf numFmtId="176" fontId="56" fillId="0" borderId="12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horizontal="center" vertical="center" wrapText="1"/>
      <protection locked="0"/>
    </xf>
    <xf numFmtId="0" fontId="7" fillId="0" borderId="12" xfId="64" applyFont="1" applyFill="1" applyBorder="1" applyAlignment="1" applyProtection="1">
      <alignment horizontal="center" vertical="center" wrapText="1"/>
      <protection locked="0"/>
    </xf>
    <xf numFmtId="0" fontId="59" fillId="0" borderId="12" xfId="63" applyFont="1" applyFill="1" applyBorder="1" applyAlignment="1" applyProtection="1">
      <alignment horizontal="center" vertical="center" wrapText="1"/>
      <protection/>
    </xf>
    <xf numFmtId="0" fontId="56" fillId="0" borderId="12" xfId="63" applyNumberFormat="1" applyFont="1" applyFill="1" applyBorder="1" applyAlignment="1" applyProtection="1">
      <alignment horizontal="center" vertical="center" wrapText="1"/>
      <protection/>
    </xf>
    <xf numFmtId="14" fontId="56" fillId="0" borderId="12" xfId="63" applyNumberFormat="1" applyFont="1" applyFill="1" applyBorder="1" applyAlignment="1" applyProtection="1">
      <alignment horizontal="center" vertical="center" wrapText="1"/>
      <protection/>
    </xf>
    <xf numFmtId="0" fontId="57" fillId="0" borderId="12" xfId="63" applyFont="1" applyFill="1" applyBorder="1" applyAlignment="1" applyProtection="1">
      <alignment horizontal="left" vertical="center"/>
      <protection/>
    </xf>
    <xf numFmtId="0" fontId="11" fillId="0" borderId="0" xfId="64" applyFont="1" applyFill="1" applyBorder="1" applyAlignment="1" applyProtection="1">
      <alignment horizontal="center" vertical="center" wrapText="1"/>
      <protection locked="0"/>
    </xf>
    <xf numFmtId="0" fontId="56" fillId="0" borderId="12" xfId="63" applyFont="1" applyBorder="1" applyAlignment="1" applyProtection="1">
      <alignment horizontal="left" vertical="center" wrapText="1"/>
      <protection/>
    </xf>
    <xf numFmtId="0" fontId="53" fillId="0" borderId="0" xfId="63" applyFont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 applyProtection="1">
      <alignment vertical="center" wrapText="1"/>
      <protection locked="0"/>
    </xf>
    <xf numFmtId="177" fontId="7" fillId="0" borderId="12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4" applyFont="1" applyFill="1" applyAlignment="1" applyProtection="1">
      <alignment horizontal="center" vertical="center" wrapText="1"/>
      <protection locked="0"/>
    </xf>
    <xf numFmtId="0" fontId="56" fillId="0" borderId="12" xfId="63" applyNumberFormat="1" applyFont="1" applyFill="1" applyBorder="1" applyAlignment="1" applyProtection="1">
      <alignment vertical="center" wrapText="1"/>
      <protection/>
    </xf>
    <xf numFmtId="0" fontId="7" fillId="0" borderId="12" xfId="64" applyFont="1" applyFill="1" applyBorder="1" applyAlignment="1" applyProtection="1">
      <alignment horizontal="left" vertical="center" wrapText="1"/>
      <protection locked="0"/>
    </xf>
    <xf numFmtId="0" fontId="56" fillId="0" borderId="12" xfId="63" applyFont="1" applyFill="1" applyBorder="1" applyAlignment="1" applyProtection="1">
      <alignment horizontal="center" vertical="center" wrapText="1"/>
      <protection/>
    </xf>
    <xf numFmtId="0" fontId="56" fillId="0" borderId="12" xfId="63" applyFont="1" applyFill="1" applyBorder="1" applyAlignment="1" applyProtection="1">
      <alignment vertical="center" wrapText="1"/>
      <protection/>
    </xf>
    <xf numFmtId="0" fontId="56" fillId="0" borderId="12" xfId="63" applyFont="1" applyBorder="1" applyAlignment="1" applyProtection="1">
      <alignment horizontal="center" vertical="center" wrapText="1"/>
      <protection/>
    </xf>
    <xf numFmtId="0" fontId="60" fillId="0" borderId="12" xfId="64" applyFont="1" applyFill="1" applyBorder="1" applyAlignment="1" applyProtection="1">
      <alignment horizontal="center" vertical="center" wrapText="1"/>
      <protection locked="0"/>
    </xf>
    <xf numFmtId="14" fontId="58" fillId="0" borderId="12" xfId="63" applyNumberFormat="1" applyFont="1" applyFill="1" applyBorder="1" applyAlignment="1" applyProtection="1">
      <alignment horizontal="center" vertical="center" wrapText="1"/>
      <protection/>
    </xf>
    <xf numFmtId="0" fontId="58" fillId="0" borderId="12" xfId="63" applyNumberFormat="1" applyFont="1" applyFill="1" applyBorder="1" applyAlignment="1" applyProtection="1">
      <alignment horizontal="center" vertical="center" wrapText="1"/>
      <protection/>
    </xf>
    <xf numFmtId="176" fontId="58" fillId="0" borderId="12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horizontal="center" vertical="center"/>
      <protection locked="0"/>
    </xf>
    <xf numFmtId="0" fontId="12" fillId="0" borderId="0" xfId="64" applyFont="1" applyFill="1" applyAlignment="1" applyProtection="1">
      <alignment horizontal="center" vertical="center"/>
      <protection locked="0"/>
    </xf>
    <xf numFmtId="0" fontId="13" fillId="0" borderId="12" xfId="64" applyFont="1" applyFill="1" applyBorder="1" applyAlignment="1" applyProtection="1">
      <alignment horizontal="left" vertical="center" wrapText="1"/>
      <protection locked="0"/>
    </xf>
    <xf numFmtId="0" fontId="13" fillId="0" borderId="12" xfId="64" applyFont="1" applyFill="1" applyBorder="1" applyAlignment="1" applyProtection="1">
      <alignment horizontal="center" vertical="center" wrapText="1"/>
      <protection locked="0"/>
    </xf>
    <xf numFmtId="0" fontId="53" fillId="0" borderId="0" xfId="63" applyFont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68"/>
  <sheetViews>
    <sheetView tabSelected="1" workbookViewId="0" topLeftCell="C55">
      <selection activeCell="M4" sqref="M4:N4"/>
    </sheetView>
  </sheetViews>
  <sheetFormatPr defaultColWidth="9.140625" defaultRowHeight="28.5" customHeight="1"/>
  <cols>
    <col min="1" max="2" width="7.7109375" style="12" hidden="1" customWidth="1"/>
    <col min="3" max="3" width="10.421875" style="12" customWidth="1"/>
    <col min="4" max="4" width="13.57421875" style="12" customWidth="1"/>
    <col min="5" max="5" width="11.00390625" style="12" customWidth="1"/>
    <col min="6" max="6" width="11.7109375" style="12" customWidth="1"/>
    <col min="7" max="7" width="11.8515625" style="12" bestFit="1" customWidth="1"/>
    <col min="8" max="8" width="11.8515625" style="12" customWidth="1"/>
    <col min="9" max="9" width="11.8515625" style="12" bestFit="1" customWidth="1"/>
    <col min="10" max="10" width="11.00390625" style="12" customWidth="1"/>
    <col min="11" max="11" width="10.7109375" style="12" customWidth="1"/>
    <col min="12" max="12" width="11.57421875" style="12" customWidth="1"/>
    <col min="13" max="14" width="10.140625" style="12" customWidth="1"/>
    <col min="15" max="16384" width="9.140625" style="12" customWidth="1"/>
  </cols>
  <sheetData>
    <row r="1" spans="3:14" ht="22.5" customHeight="1">
      <c r="C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s="9" customFormat="1" ht="24" customHeight="1">
      <c r="B2" s="14"/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0" customFormat="1" ht="27" customHeight="1">
      <c r="A3" s="16"/>
      <c r="B3" s="16"/>
      <c r="C3" s="17" t="s">
        <v>2</v>
      </c>
      <c r="D3" s="17"/>
      <c r="E3" s="18"/>
      <c r="F3" s="18"/>
      <c r="G3" s="19" t="s">
        <v>3</v>
      </c>
      <c r="H3" s="20"/>
      <c r="I3" s="19"/>
      <c r="J3" s="19"/>
      <c r="K3" s="19" t="s">
        <v>4</v>
      </c>
      <c r="L3" s="20"/>
      <c r="M3" s="19"/>
      <c r="N3" s="19"/>
    </row>
    <row r="4" spans="3:14" s="9" customFormat="1" ht="36" customHeight="1">
      <c r="C4" s="17" t="s">
        <v>5</v>
      </c>
      <c r="D4" s="17"/>
      <c r="E4" s="17"/>
      <c r="F4" s="21"/>
      <c r="G4" s="17" t="s">
        <v>6</v>
      </c>
      <c r="H4" s="21"/>
      <c r="I4" s="17"/>
      <c r="J4" s="21"/>
      <c r="K4" s="42" t="s">
        <v>7</v>
      </c>
      <c r="L4" s="43"/>
      <c r="M4" s="18"/>
      <c r="N4" s="18"/>
    </row>
    <row r="5" spans="1:14" ht="21.75" customHeight="1">
      <c r="A5" s="22"/>
      <c r="B5" s="22"/>
      <c r="C5" s="23" t="s">
        <v>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3:14" ht="27" customHeight="1">
      <c r="C6" s="25" t="s">
        <v>9</v>
      </c>
      <c r="D6" s="25"/>
      <c r="E6" s="25" t="s">
        <v>10</v>
      </c>
      <c r="F6" s="25"/>
      <c r="G6" s="25" t="s">
        <v>11</v>
      </c>
      <c r="H6" s="25"/>
      <c r="I6" s="25" t="s">
        <v>12</v>
      </c>
      <c r="J6" s="25"/>
      <c r="K6" s="25" t="s">
        <v>13</v>
      </c>
      <c r="L6" s="27"/>
      <c r="M6" s="25" t="s">
        <v>14</v>
      </c>
      <c r="N6" s="25"/>
    </row>
    <row r="7" spans="3:14" ht="27" customHeight="1">
      <c r="C7" s="25" t="s">
        <v>15</v>
      </c>
      <c r="D7" s="25"/>
      <c r="E7" s="25" t="s">
        <v>16</v>
      </c>
      <c r="F7" s="26"/>
      <c r="G7" s="26"/>
      <c r="H7" s="26"/>
      <c r="I7" s="25" t="s">
        <v>17</v>
      </c>
      <c r="J7" s="25"/>
      <c r="K7" s="25" t="s">
        <v>18</v>
      </c>
      <c r="L7" s="25"/>
      <c r="M7" s="25"/>
      <c r="N7" s="25"/>
    </row>
    <row r="8" spans="3:14" ht="27" customHeight="1">
      <c r="C8" s="25" t="s">
        <v>19</v>
      </c>
      <c r="D8" s="25"/>
      <c r="E8" s="25" t="s">
        <v>20</v>
      </c>
      <c r="F8" s="27"/>
      <c r="G8" s="25" t="s">
        <v>21</v>
      </c>
      <c r="H8" s="25"/>
      <c r="I8" s="25"/>
      <c r="J8" s="25"/>
      <c r="K8" s="25" t="s">
        <v>22</v>
      </c>
      <c r="L8" s="25"/>
      <c r="M8" s="25"/>
      <c r="N8" s="25"/>
    </row>
    <row r="9" spans="3:14" ht="27" customHeight="1">
      <c r="C9" s="25" t="s">
        <v>23</v>
      </c>
      <c r="D9" s="27"/>
      <c r="E9" s="25" t="s">
        <v>24</v>
      </c>
      <c r="F9" s="26"/>
      <c r="G9" s="25" t="s">
        <v>25</v>
      </c>
      <c r="H9" s="25"/>
      <c r="I9" s="25"/>
      <c r="J9" s="25"/>
      <c r="K9" s="25" t="s">
        <v>26</v>
      </c>
      <c r="L9" s="25"/>
      <c r="M9" s="25"/>
      <c r="N9" s="25"/>
    </row>
    <row r="10" spans="3:14" ht="27" customHeight="1">
      <c r="C10" s="25" t="s">
        <v>27</v>
      </c>
      <c r="D10" s="25"/>
      <c r="E10" s="25"/>
      <c r="F10" s="25"/>
      <c r="G10" s="25" t="s">
        <v>28</v>
      </c>
      <c r="H10" s="25"/>
      <c r="I10" s="25"/>
      <c r="J10" s="25"/>
      <c r="K10" s="25" t="s">
        <v>29</v>
      </c>
      <c r="L10" s="44"/>
      <c r="M10" s="25"/>
      <c r="N10" s="25"/>
    </row>
    <row r="11" spans="1:14" s="10" customFormat="1" ht="27" customHeight="1">
      <c r="A11" s="28"/>
      <c r="C11" s="29" t="s">
        <v>30</v>
      </c>
      <c r="D11" s="29"/>
      <c r="E11" s="29"/>
      <c r="F11" s="29"/>
      <c r="G11" s="29"/>
      <c r="H11" s="29"/>
      <c r="I11" s="29" t="s">
        <v>31</v>
      </c>
      <c r="J11" s="29"/>
      <c r="K11" s="45"/>
      <c r="L11" s="29"/>
      <c r="M11" s="29"/>
      <c r="N11" s="29"/>
    </row>
    <row r="12" spans="3:14" ht="27" customHeight="1">
      <c r="C12" s="30" t="s">
        <v>32</v>
      </c>
      <c r="D12" s="30"/>
      <c r="E12" s="30"/>
      <c r="F12" s="30"/>
      <c r="G12" s="27"/>
      <c r="H12" s="27"/>
      <c r="I12" s="30" t="s">
        <v>33</v>
      </c>
      <c r="J12" s="30"/>
      <c r="K12" s="27"/>
      <c r="L12" s="27"/>
      <c r="M12" s="27"/>
      <c r="N12" s="27"/>
    </row>
    <row r="13" spans="3:14" ht="21.75" customHeight="1">
      <c r="C13" s="23" t="s">
        <v>34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4">
      <c r="A14" s="12" t="s">
        <v>35</v>
      </c>
      <c r="B14" s="12" t="s">
        <v>36</v>
      </c>
      <c r="C14" s="31" t="s">
        <v>37</v>
      </c>
      <c r="D14" s="31"/>
      <c r="E14" s="31" t="s">
        <v>38</v>
      </c>
      <c r="F14" s="31"/>
      <c r="G14" s="31" t="s">
        <v>39</v>
      </c>
      <c r="H14" s="31"/>
      <c r="I14" s="31" t="s">
        <v>40</v>
      </c>
      <c r="J14" s="31"/>
      <c r="K14" s="44" t="s">
        <v>41</v>
      </c>
      <c r="L14" s="44"/>
      <c r="M14" s="25" t="s">
        <v>42</v>
      </c>
      <c r="N14" s="25" t="s">
        <v>43</v>
      </c>
    </row>
    <row r="15" spans="1:14" ht="25.5" customHeight="1">
      <c r="A15" s="12">
        <f aca="true" t="shared" si="0" ref="A15:B17">M15</f>
        <v>0</v>
      </c>
      <c r="B15" s="12">
        <f t="shared" si="0"/>
        <v>0</v>
      </c>
      <c r="C15" s="31"/>
      <c r="D15" s="31"/>
      <c r="E15" s="31"/>
      <c r="F15" s="31"/>
      <c r="G15" s="31"/>
      <c r="H15" s="31"/>
      <c r="I15" s="32"/>
      <c r="J15" s="31"/>
      <c r="K15" s="44"/>
      <c r="L15" s="44"/>
      <c r="M15" s="31"/>
      <c r="N15" s="31"/>
    </row>
    <row r="16" spans="1:14" ht="25.5" customHeight="1">
      <c r="A16" s="12">
        <f t="shared" si="0"/>
        <v>0</v>
      </c>
      <c r="B16" s="12">
        <f t="shared" si="0"/>
        <v>0</v>
      </c>
      <c r="C16" s="31"/>
      <c r="D16" s="31"/>
      <c r="E16" s="31"/>
      <c r="F16" s="31"/>
      <c r="G16" s="31"/>
      <c r="H16" s="31"/>
      <c r="I16" s="46"/>
      <c r="J16" s="47"/>
      <c r="K16" s="44"/>
      <c r="L16" s="44"/>
      <c r="M16" s="31"/>
      <c r="N16" s="31"/>
    </row>
    <row r="17" spans="1:14" ht="25.5" customHeight="1">
      <c r="A17" s="12">
        <f t="shared" si="0"/>
        <v>0</v>
      </c>
      <c r="B17" s="12">
        <f t="shared" si="0"/>
        <v>0</v>
      </c>
      <c r="C17" s="31"/>
      <c r="D17" s="31"/>
      <c r="E17" s="31"/>
      <c r="F17" s="31"/>
      <c r="G17" s="31"/>
      <c r="H17" s="31"/>
      <c r="I17" s="48"/>
      <c r="J17" s="48"/>
      <c r="K17" s="44"/>
      <c r="L17" s="44"/>
      <c r="M17" s="31"/>
      <c r="N17" s="31"/>
    </row>
    <row r="18" spans="3:14" ht="21.75" customHeight="1">
      <c r="C18" s="23" t="s">
        <v>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3:14" ht="22.5" customHeight="1">
      <c r="C19" s="31" t="s">
        <v>45</v>
      </c>
      <c r="D19" s="31"/>
      <c r="E19" s="31" t="s">
        <v>46</v>
      </c>
      <c r="F19" s="31"/>
      <c r="G19" s="31" t="s">
        <v>47</v>
      </c>
      <c r="H19" s="31"/>
      <c r="I19" s="31" t="s">
        <v>48</v>
      </c>
      <c r="J19" s="31"/>
      <c r="K19" s="31" t="s">
        <v>49</v>
      </c>
      <c r="L19" s="31"/>
      <c r="M19" s="31" t="s">
        <v>50</v>
      </c>
      <c r="N19" s="31"/>
    </row>
    <row r="20" spans="3:14" ht="25.5" customHeight="1">
      <c r="C20" s="32"/>
      <c r="D20" s="31"/>
      <c r="E20" s="32"/>
      <c r="F20" s="31"/>
      <c r="G20" s="31"/>
      <c r="H20" s="31"/>
      <c r="I20" s="31"/>
      <c r="J20" s="31"/>
      <c r="K20" s="31"/>
      <c r="L20" s="31"/>
      <c r="M20" s="31"/>
      <c r="N20" s="31"/>
    </row>
    <row r="21" spans="3:14" ht="25.5" customHeight="1">
      <c r="C21" s="32"/>
      <c r="D21" s="31"/>
      <c r="E21" s="32"/>
      <c r="F21" s="31"/>
      <c r="G21" s="31"/>
      <c r="H21" s="31"/>
      <c r="I21" s="31"/>
      <c r="J21" s="31"/>
      <c r="K21" s="31"/>
      <c r="L21" s="31"/>
      <c r="M21" s="31"/>
      <c r="N21" s="31"/>
    </row>
    <row r="22" spans="3:14" ht="25.5" customHeight="1">
      <c r="C22" s="32"/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</row>
    <row r="23" spans="3:15" s="11" customFormat="1" ht="21.75" customHeight="1">
      <c r="C23" s="33" t="s">
        <v>51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2"/>
    </row>
    <row r="24" spans="2:14" s="10" customFormat="1" ht="22.5" customHeight="1">
      <c r="B24" s="34"/>
      <c r="C24" s="29" t="s">
        <v>52</v>
      </c>
      <c r="D24" s="29" t="s">
        <v>53</v>
      </c>
      <c r="E24" s="29"/>
      <c r="F24" s="29"/>
      <c r="G24" s="29" t="s">
        <v>54</v>
      </c>
      <c r="H24" s="29"/>
      <c r="I24" s="29" t="s">
        <v>55</v>
      </c>
      <c r="J24" s="29"/>
      <c r="K24" s="29"/>
      <c r="L24" s="19" t="s">
        <v>56</v>
      </c>
      <c r="M24" s="19"/>
      <c r="N24" s="19"/>
    </row>
    <row r="25" spans="2:14" s="10" customFormat="1" ht="25.5" customHeight="1">
      <c r="B25" s="34"/>
      <c r="C25" s="25"/>
      <c r="D25" s="29"/>
      <c r="E25" s="29"/>
      <c r="F25" s="29"/>
      <c r="G25" s="29"/>
      <c r="H25" s="29"/>
      <c r="I25" s="29"/>
      <c r="J25" s="29"/>
      <c r="K25" s="29"/>
      <c r="L25" s="19"/>
      <c r="M25" s="19"/>
      <c r="N25" s="19"/>
    </row>
    <row r="26" spans="2:14" s="10" customFormat="1" ht="25.5" customHeight="1">
      <c r="B26" s="34"/>
      <c r="C26" s="25"/>
      <c r="D26" s="29"/>
      <c r="E26" s="29"/>
      <c r="F26" s="29"/>
      <c r="G26" s="29"/>
      <c r="H26" s="29"/>
      <c r="I26" s="29"/>
      <c r="J26" s="29"/>
      <c r="K26" s="29"/>
      <c r="L26" s="19"/>
      <c r="M26" s="19"/>
      <c r="N26" s="19"/>
    </row>
    <row r="27" spans="3:15" s="11" customFormat="1" ht="21.75" customHeight="1">
      <c r="C27" s="33" t="s">
        <v>57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2"/>
    </row>
    <row r="28" spans="3:14" s="10" customFormat="1" ht="22.5" customHeight="1">
      <c r="C28" s="29" t="s">
        <v>52</v>
      </c>
      <c r="D28" s="29" t="s">
        <v>58</v>
      </c>
      <c r="E28" s="29"/>
      <c r="F28" s="29"/>
      <c r="G28" s="29" t="s">
        <v>59</v>
      </c>
      <c r="H28" s="29"/>
      <c r="I28" s="29" t="s">
        <v>60</v>
      </c>
      <c r="J28" s="29"/>
      <c r="K28" s="29"/>
      <c r="L28" s="19" t="s">
        <v>61</v>
      </c>
      <c r="M28" s="19"/>
      <c r="N28" s="19"/>
    </row>
    <row r="29" spans="3:14" s="10" customFormat="1" ht="25.5" customHeight="1">
      <c r="C29" s="25"/>
      <c r="D29" s="29"/>
      <c r="E29" s="29"/>
      <c r="F29" s="29"/>
      <c r="G29" s="29"/>
      <c r="H29" s="29"/>
      <c r="I29" s="29"/>
      <c r="J29" s="29"/>
      <c r="K29" s="29"/>
      <c r="L29" s="19"/>
      <c r="M29" s="19"/>
      <c r="N29" s="19"/>
    </row>
    <row r="30" spans="3:14" s="10" customFormat="1" ht="25.5" customHeight="1">
      <c r="C30" s="25"/>
      <c r="D30" s="29"/>
      <c r="E30" s="29"/>
      <c r="F30" s="29"/>
      <c r="G30" s="29"/>
      <c r="H30" s="29"/>
      <c r="I30" s="29"/>
      <c r="J30" s="29"/>
      <c r="K30" s="29"/>
      <c r="L30" s="19"/>
      <c r="M30" s="19"/>
      <c r="N30" s="19"/>
    </row>
    <row r="31" spans="3:14" ht="21.75" customHeight="1">
      <c r="C31" s="23" t="s">
        <v>62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46.5" customHeight="1">
      <c r="A32" s="12" t="e">
        <f>#REF!</f>
        <v>#REF!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21.75" customHeight="1">
      <c r="A33" s="36"/>
      <c r="B33" s="22"/>
      <c r="C33" s="23" t="s">
        <v>63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s="10" customFormat="1" ht="22.5" customHeight="1">
      <c r="A34" s="34"/>
      <c r="B34" s="37"/>
      <c r="C34" s="29" t="s">
        <v>64</v>
      </c>
      <c r="D34" s="29"/>
      <c r="E34" s="29"/>
      <c r="F34" s="29" t="s">
        <v>65</v>
      </c>
      <c r="G34" s="29"/>
      <c r="H34" s="29" t="s">
        <v>66</v>
      </c>
      <c r="I34" s="29"/>
      <c r="J34" s="29"/>
      <c r="K34" s="29" t="s">
        <v>67</v>
      </c>
      <c r="L34" s="29"/>
      <c r="M34" s="29"/>
      <c r="N34" s="29"/>
    </row>
    <row r="35" spans="1:14" s="10" customFormat="1" ht="25.5" customHeight="1">
      <c r="A35" s="34"/>
      <c r="B35" s="3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s="10" customFormat="1" ht="25.5" customHeight="1">
      <c r="A36" s="34"/>
      <c r="B36" s="3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3:15" s="11" customFormat="1" ht="21.75" customHeight="1">
      <c r="C37" s="33" t="s">
        <v>68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2"/>
    </row>
    <row r="38" spans="2:14" s="10" customFormat="1" ht="24" customHeight="1">
      <c r="B38" s="34"/>
      <c r="C38" s="29" t="s">
        <v>9</v>
      </c>
      <c r="D38" s="29"/>
      <c r="E38" s="29"/>
      <c r="F38" s="29" t="s">
        <v>69</v>
      </c>
      <c r="G38" s="29"/>
      <c r="H38" s="38"/>
      <c r="I38" s="29" t="s">
        <v>12</v>
      </c>
      <c r="J38" s="29"/>
      <c r="K38" s="29"/>
      <c r="L38" s="29" t="s">
        <v>19</v>
      </c>
      <c r="M38" s="29"/>
      <c r="N38" s="29"/>
    </row>
    <row r="39" spans="2:14" s="10" customFormat="1" ht="24" customHeight="1">
      <c r="B39" s="34"/>
      <c r="C39" s="29" t="s">
        <v>70</v>
      </c>
      <c r="D39" s="29"/>
      <c r="E39" s="29"/>
      <c r="F39" s="29" t="s">
        <v>71</v>
      </c>
      <c r="G39" s="29"/>
      <c r="H39" s="29"/>
      <c r="I39" s="29" t="s">
        <v>72</v>
      </c>
      <c r="J39" s="29"/>
      <c r="K39" s="29"/>
      <c r="L39" s="29"/>
      <c r="M39" s="29"/>
      <c r="N39" s="29"/>
    </row>
    <row r="40" spans="2:26" s="10" customFormat="1" ht="28.5" customHeight="1">
      <c r="B40" s="34"/>
      <c r="C40" s="29" t="s">
        <v>73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2:26" s="10" customFormat="1" ht="21.75" customHeight="1">
      <c r="B41" s="39"/>
      <c r="C41" s="33" t="s">
        <v>74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3:14" s="10" customFormat="1" ht="22.5" customHeight="1">
      <c r="C42" s="31" t="s">
        <v>75</v>
      </c>
      <c r="D42" s="31" t="s">
        <v>76</v>
      </c>
      <c r="E42" s="27" t="s">
        <v>13</v>
      </c>
      <c r="F42" s="27"/>
      <c r="G42" s="31" t="s">
        <v>16</v>
      </c>
      <c r="H42" s="31"/>
      <c r="I42" s="31" t="s">
        <v>77</v>
      </c>
      <c r="J42" s="31"/>
      <c r="K42" s="31" t="s">
        <v>48</v>
      </c>
      <c r="L42" s="31"/>
      <c r="M42" s="25" t="s">
        <v>78</v>
      </c>
      <c r="N42" s="25"/>
    </row>
    <row r="43" spans="3:14" s="10" customFormat="1" ht="25.5" customHeight="1">
      <c r="C43" s="31"/>
      <c r="D43" s="40"/>
      <c r="E43" s="31"/>
      <c r="F43" s="31"/>
      <c r="G43" s="31"/>
      <c r="H43" s="31"/>
      <c r="I43" s="31"/>
      <c r="J43" s="31"/>
      <c r="K43" s="31"/>
      <c r="L43" s="31"/>
      <c r="M43" s="25"/>
      <c r="N43" s="25"/>
    </row>
    <row r="44" spans="3:14" s="10" customFormat="1" ht="25.5" customHeight="1">
      <c r="C44" s="31"/>
      <c r="D44" s="40"/>
      <c r="E44" s="31"/>
      <c r="F44" s="31"/>
      <c r="G44" s="31"/>
      <c r="H44" s="31"/>
      <c r="I44" s="31"/>
      <c r="J44" s="31"/>
      <c r="K44" s="31"/>
      <c r="L44" s="31"/>
      <c r="M44" s="25"/>
      <c r="N44" s="25"/>
    </row>
    <row r="45" spans="3:14" s="10" customFormat="1" ht="25.5" customHeight="1">
      <c r="C45" s="31"/>
      <c r="D45" s="40"/>
      <c r="E45" s="31"/>
      <c r="F45" s="31"/>
      <c r="G45" s="31"/>
      <c r="H45" s="31"/>
      <c r="I45" s="31"/>
      <c r="J45" s="31"/>
      <c r="K45" s="31"/>
      <c r="L45" s="31"/>
      <c r="M45" s="25"/>
      <c r="N45" s="25"/>
    </row>
    <row r="46" spans="3:14" s="12" customFormat="1" ht="21.75" customHeight="1">
      <c r="C46" s="23" t="s">
        <v>79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3:14" s="12" customFormat="1" ht="22.5" customHeight="1">
      <c r="C47" s="31" t="s">
        <v>75</v>
      </c>
      <c r="D47" s="31" t="s">
        <v>9</v>
      </c>
      <c r="E47" s="27" t="s">
        <v>13</v>
      </c>
      <c r="F47" s="27"/>
      <c r="G47" s="31" t="s">
        <v>19</v>
      </c>
      <c r="H47" s="31"/>
      <c r="I47" s="31" t="s">
        <v>77</v>
      </c>
      <c r="J47" s="31"/>
      <c r="K47" s="31" t="s">
        <v>48</v>
      </c>
      <c r="L47" s="31"/>
      <c r="M47" s="25" t="s">
        <v>78</v>
      </c>
      <c r="N47" s="25"/>
    </row>
    <row r="48" spans="3:14" s="12" customFormat="1" ht="25.5" customHeight="1">
      <c r="C48" s="31"/>
      <c r="D48" s="40"/>
      <c r="E48" s="31"/>
      <c r="F48" s="31"/>
      <c r="G48" s="31"/>
      <c r="H48" s="31"/>
      <c r="I48" s="31"/>
      <c r="J48" s="31"/>
      <c r="K48" s="31"/>
      <c r="L48" s="31"/>
      <c r="M48" s="25"/>
      <c r="N48" s="25"/>
    </row>
    <row r="49" spans="3:14" s="12" customFormat="1" ht="25.5" customHeight="1">
      <c r="C49" s="31"/>
      <c r="D49" s="40"/>
      <c r="E49" s="31"/>
      <c r="F49" s="31"/>
      <c r="G49" s="31"/>
      <c r="H49" s="31"/>
      <c r="I49" s="31"/>
      <c r="J49" s="31"/>
      <c r="K49" s="31"/>
      <c r="L49" s="31"/>
      <c r="M49" s="25"/>
      <c r="N49" s="25"/>
    </row>
    <row r="50" spans="3:14" ht="21.75" customHeight="1">
      <c r="C50" s="23" t="s">
        <v>80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3:14" ht="22.5" customHeight="1">
      <c r="C51" s="31" t="s">
        <v>75</v>
      </c>
      <c r="D51" s="31" t="s">
        <v>76</v>
      </c>
      <c r="E51" s="27" t="s">
        <v>13</v>
      </c>
      <c r="F51" s="27"/>
      <c r="G51" s="31" t="s">
        <v>19</v>
      </c>
      <c r="H51" s="31"/>
      <c r="I51" s="31" t="s">
        <v>77</v>
      </c>
      <c r="J51" s="31"/>
      <c r="K51" s="31" t="s">
        <v>48</v>
      </c>
      <c r="L51" s="31"/>
      <c r="M51" s="25" t="s">
        <v>78</v>
      </c>
      <c r="N51" s="25"/>
    </row>
    <row r="52" spans="3:14" ht="25.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25"/>
      <c r="N52" s="25"/>
    </row>
    <row r="53" spans="3:14" ht="25.5" customHeight="1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5"/>
      <c r="N53" s="25"/>
    </row>
    <row r="54" spans="3:14" s="10" customFormat="1" ht="21.75" customHeight="1">
      <c r="C54" s="33" t="s">
        <v>81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3:14" s="10" customFormat="1" ht="22.5" customHeight="1">
      <c r="C55" s="29" t="s">
        <v>82</v>
      </c>
      <c r="D55" s="29"/>
      <c r="E55" s="29"/>
      <c r="F55" s="29" t="s">
        <v>83</v>
      </c>
      <c r="G55" s="29"/>
      <c r="H55" s="29"/>
      <c r="I55" s="29"/>
      <c r="J55" s="29"/>
      <c r="K55" s="29"/>
      <c r="L55" s="29"/>
      <c r="M55" s="29"/>
      <c r="N55" s="29"/>
    </row>
    <row r="56" spans="3:14" s="10" customFormat="1" ht="25.5" customHeight="1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3:14" s="10" customFormat="1" ht="25.5" customHeight="1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3:14" s="10" customFormat="1" ht="25.5" customHeight="1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3:14" s="10" customFormat="1" ht="21.75" customHeight="1">
      <c r="C59" s="33" t="s">
        <v>84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3:14" s="10" customFormat="1" ht="51.75" customHeight="1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3:14" s="10" customFormat="1" ht="21.75" customHeight="1">
      <c r="C61" s="33" t="s">
        <v>85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3:14" s="10" customFormat="1" ht="24" customHeight="1">
      <c r="C62" s="41" t="s">
        <v>86</v>
      </c>
      <c r="D62" s="41"/>
      <c r="E62" s="41"/>
      <c r="F62" s="41"/>
      <c r="G62" s="41"/>
      <c r="H62" s="41"/>
      <c r="I62" s="41"/>
      <c r="J62" s="41"/>
      <c r="K62" s="41"/>
      <c r="L62" s="41"/>
      <c r="M62" s="29"/>
      <c r="N62" s="29"/>
    </row>
    <row r="63" spans="3:14" s="10" customFormat="1" ht="24" customHeight="1">
      <c r="C63" s="41" t="s">
        <v>87</v>
      </c>
      <c r="D63" s="41"/>
      <c r="E63" s="41"/>
      <c r="F63" s="41"/>
      <c r="G63" s="41"/>
      <c r="H63" s="41"/>
      <c r="I63" s="41"/>
      <c r="J63" s="41"/>
      <c r="K63" s="41"/>
      <c r="L63" s="41"/>
      <c r="M63" s="29"/>
      <c r="N63" s="29"/>
    </row>
    <row r="64" spans="3:14" s="10" customFormat="1" ht="24" customHeight="1">
      <c r="C64" s="41" t="s">
        <v>88</v>
      </c>
      <c r="D64" s="41"/>
      <c r="E64" s="41"/>
      <c r="F64" s="41"/>
      <c r="G64" s="41"/>
      <c r="H64" s="41"/>
      <c r="I64" s="41"/>
      <c r="J64" s="41"/>
      <c r="K64" s="41"/>
      <c r="L64" s="41"/>
      <c r="M64" s="29"/>
      <c r="N64" s="29"/>
    </row>
    <row r="65" spans="3:14" ht="21.75" customHeight="1">
      <c r="C65" s="33" t="s">
        <v>89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 s="10" customFormat="1" ht="45" customHeight="1">
      <c r="C66" s="51" t="s">
        <v>90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3:14" s="10" customFormat="1" ht="27" customHeight="1">
      <c r="C67" s="52" t="s">
        <v>91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3:14" ht="28.5" customHeight="1">
      <c r="C68" s="53" t="s">
        <v>92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</sheetData>
  <sheetProtection insertColumns="0" insertRows="0" deleteColumns="0" deleteRows="0"/>
  <mergeCells count="204">
    <mergeCell ref="C1:N1"/>
    <mergeCell ref="C2:N2"/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  <mergeCell ref="M4:N4"/>
    <mergeCell ref="C5:N5"/>
    <mergeCell ref="F7:H7"/>
    <mergeCell ref="H8:J8"/>
    <mergeCell ref="H9:J9"/>
    <mergeCell ref="D10:F10"/>
    <mergeCell ref="H10:J10"/>
    <mergeCell ref="C11:D11"/>
    <mergeCell ref="E11:H11"/>
    <mergeCell ref="I11:J11"/>
    <mergeCell ref="K11:N11"/>
    <mergeCell ref="C12:F12"/>
    <mergeCell ref="G12:H12"/>
    <mergeCell ref="I12:J12"/>
    <mergeCell ref="K12:N12"/>
    <mergeCell ref="C13:N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N23"/>
    <mergeCell ref="D24:F24"/>
    <mergeCell ref="G24:H24"/>
    <mergeCell ref="I24:K24"/>
    <mergeCell ref="L24:N24"/>
    <mergeCell ref="D25:F25"/>
    <mergeCell ref="G25:H25"/>
    <mergeCell ref="I25:K25"/>
    <mergeCell ref="L25:N25"/>
    <mergeCell ref="D26:F26"/>
    <mergeCell ref="G26:H26"/>
    <mergeCell ref="I26:K26"/>
    <mergeCell ref="L26:N26"/>
    <mergeCell ref="C27:N27"/>
    <mergeCell ref="D28:F28"/>
    <mergeCell ref="G28:H28"/>
    <mergeCell ref="I28:K28"/>
    <mergeCell ref="L28:N28"/>
    <mergeCell ref="D29:F29"/>
    <mergeCell ref="G29:H29"/>
    <mergeCell ref="I29:K29"/>
    <mergeCell ref="L29:N29"/>
    <mergeCell ref="D30:F30"/>
    <mergeCell ref="G30:H30"/>
    <mergeCell ref="I30:K30"/>
    <mergeCell ref="L30:N30"/>
    <mergeCell ref="C31:N31"/>
    <mergeCell ref="C32:N32"/>
    <mergeCell ref="C33:N33"/>
    <mergeCell ref="C34:E34"/>
    <mergeCell ref="F34:G34"/>
    <mergeCell ref="H34:J34"/>
    <mergeCell ref="K34:N34"/>
    <mergeCell ref="C35:E35"/>
    <mergeCell ref="F35:G35"/>
    <mergeCell ref="H35:J35"/>
    <mergeCell ref="K35:N35"/>
    <mergeCell ref="C36:E36"/>
    <mergeCell ref="F36:G36"/>
    <mergeCell ref="H36:J36"/>
    <mergeCell ref="K36:N36"/>
    <mergeCell ref="C37:N37"/>
    <mergeCell ref="D38:E38"/>
    <mergeCell ref="F38:G38"/>
    <mergeCell ref="J38:K38"/>
    <mergeCell ref="M38:N38"/>
    <mergeCell ref="D39:E39"/>
    <mergeCell ref="F39:G39"/>
    <mergeCell ref="J39:N39"/>
    <mergeCell ref="C40:D40"/>
    <mergeCell ref="E40:N40"/>
    <mergeCell ref="C41:N41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E44:F44"/>
    <mergeCell ref="G44:H44"/>
    <mergeCell ref="I44:J44"/>
    <mergeCell ref="K44:L44"/>
    <mergeCell ref="M44:N44"/>
    <mergeCell ref="E45:F45"/>
    <mergeCell ref="G45:H45"/>
    <mergeCell ref="I45:J45"/>
    <mergeCell ref="K45:L45"/>
    <mergeCell ref="M45:N45"/>
    <mergeCell ref="C46:N46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  <mergeCell ref="E49:F49"/>
    <mergeCell ref="G49:H49"/>
    <mergeCell ref="I49:J49"/>
    <mergeCell ref="K49:L49"/>
    <mergeCell ref="M49:N49"/>
    <mergeCell ref="C50:N50"/>
    <mergeCell ref="E51:F51"/>
    <mergeCell ref="G51:H51"/>
    <mergeCell ref="I51:J51"/>
    <mergeCell ref="K51:L51"/>
    <mergeCell ref="M51:N51"/>
    <mergeCell ref="E52:F52"/>
    <mergeCell ref="G52:H52"/>
    <mergeCell ref="I52:J52"/>
    <mergeCell ref="K52:L52"/>
    <mergeCell ref="M52:N52"/>
    <mergeCell ref="E53:F53"/>
    <mergeCell ref="G53:H53"/>
    <mergeCell ref="I53:J53"/>
    <mergeCell ref="K53:L53"/>
    <mergeCell ref="M53:N53"/>
    <mergeCell ref="C54:N54"/>
    <mergeCell ref="C55:E55"/>
    <mergeCell ref="F55:N55"/>
    <mergeCell ref="C56:E56"/>
    <mergeCell ref="F56:N56"/>
    <mergeCell ref="C57:E57"/>
    <mergeCell ref="F57:N57"/>
    <mergeCell ref="C58:E58"/>
    <mergeCell ref="F58:N58"/>
    <mergeCell ref="C59:N59"/>
    <mergeCell ref="C60:N60"/>
    <mergeCell ref="C61:N61"/>
    <mergeCell ref="C62:L62"/>
    <mergeCell ref="M62:N62"/>
    <mergeCell ref="C63:L63"/>
    <mergeCell ref="M63:N63"/>
    <mergeCell ref="C64:L64"/>
    <mergeCell ref="M64:N64"/>
    <mergeCell ref="C65:N65"/>
    <mergeCell ref="C66:N66"/>
    <mergeCell ref="C67:N67"/>
    <mergeCell ref="C68:N68"/>
    <mergeCell ref="A34:A36"/>
    <mergeCell ref="B24:B26"/>
    <mergeCell ref="B38:B40"/>
    <mergeCell ref="M6:N10"/>
  </mergeCells>
  <dataValidations count="14">
    <dataValidation type="list" allowBlank="1" showInputMessage="1" showErrorMessage="1" sqref="E3">
      <formula1>"报纸,网络,电视,朋友推荐,其他"</formula1>
    </dataValidation>
    <dataValidation type="list" allowBlank="1" showInputMessage="1" showErrorMessage="1" sqref="J7">
      <formula1>"未婚,已婚,离婚,丧偶,其他 "</formula1>
    </dataValidation>
    <dataValidation type="list" allowBlank="1" showInputMessage="1" showErrorMessage="1" sqref="D8 G52:H53 G48:H49">
      <formula1>"党员,预备党员,入党积极分子,团员,群众,民建党"</formula1>
    </dataValidation>
    <dataValidation type="list" allowBlank="1" showInputMessage="1" showErrorMessage="1" sqref="M4 G12 K12">
      <formula1>"是,否"</formula1>
    </dataValidation>
    <dataValidation type="list" allowBlank="1" showInputMessage="1" showErrorMessage="1" sqref="K15:K17">
      <formula1>"普通高校,夜大学,职工大学,广播电视大学,党校,函授,远程教育,网络教育,其他"</formula1>
    </dataValidation>
    <dataValidation type="list" allowBlank="1" showInputMessage="1" showErrorMessage="1" sqref="M15 N15 M16:N17">
      <formula1>"是"</formula1>
    </dataValidation>
    <dataValidation type="list" allowBlank="1" showInputMessage="1" showErrorMessage="1" sqref="J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6">
      <formula1>"男,女"</formula1>
    </dataValidation>
    <dataValidation type="list" allowBlank="1" showInputMessage="1" showErrorMessage="1" sqref="C15:D17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1:N11">
      <formula1>"劳动合同制,劳务派遣制,外包,其它 "</formula1>
    </dataValidation>
    <dataValidation type="list" allowBlank="1" showInputMessage="1" showErrorMessage="1" sqref="J12">
      <formula1>"储备干部,综合柜员,银行从业人员,定向生,   "</formula1>
    </dataValidation>
    <dataValidation allowBlank="1" showInputMessage="1" showErrorMessage="1" error="请输入正确的职称，可参考《专业技术职称列表》" sqref="C32"/>
    <dataValidation type="date" allowBlank="1" showInputMessage="1" showErrorMessage="1" prompt="按yyyy年mm月格式填写" error="请按yyyy年mm月的格式输入。例：1980年10月。" sqref="H38">
      <formula1>1</formula1>
      <formula2>58441</formula2>
    </dataValidation>
    <dataValidation type="date" allowBlank="1" showInputMessage="1" showErrorMessage="1" prompt="按yyyy年mm月格式填写" error="请按照yyyy年mm月格式输入，例如：1980年10月" sqref="F54:H54">
      <formula1>1</formula1>
      <formula2>58441</formula2>
    </dataValidation>
  </dataValidations>
  <printOptions horizontalCentered="1"/>
  <pageMargins left="0.39" right="0.39" top="0.24" bottom="0.24" header="0.31" footer="0.16"/>
  <pageSetup horizontalDpi="600" verticalDpi="6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L9"/>
  <sheetViews>
    <sheetView workbookViewId="0" topLeftCell="A1">
      <selection activeCell="C7" sqref="C7"/>
    </sheetView>
  </sheetViews>
  <sheetFormatPr defaultColWidth="9.140625" defaultRowHeight="30" customHeight="1"/>
  <cols>
    <col min="1" max="1" width="4.7109375" style="2" customWidth="1"/>
    <col min="2" max="2" width="7.140625" style="2" customWidth="1"/>
    <col min="3" max="3" width="8.7109375" style="2" customWidth="1"/>
    <col min="4" max="4" width="4.7109375" style="2" customWidth="1"/>
    <col min="5" max="6" width="5.28125" style="2" customWidth="1"/>
    <col min="7" max="7" width="10.8515625" style="2" customWidth="1"/>
    <col min="8" max="8" width="4.7109375" style="2" customWidth="1"/>
    <col min="9" max="9" width="5.28125" style="2" customWidth="1"/>
    <col min="10" max="11" width="8.7109375" style="2" customWidth="1"/>
    <col min="12" max="12" width="12.7109375" style="2" customWidth="1"/>
    <col min="13" max="13" width="8.7109375" style="2" customWidth="1"/>
    <col min="14" max="16" width="16.7109375" style="2" customWidth="1"/>
    <col min="17" max="17" width="8.7109375" style="2" customWidth="1"/>
    <col min="18" max="20" width="16.7109375" style="3" customWidth="1"/>
    <col min="21" max="21" width="20.7109375" style="3" customWidth="1"/>
    <col min="22" max="22" width="12.8515625" style="3" customWidth="1"/>
    <col min="23" max="23" width="21.57421875" style="3" customWidth="1"/>
    <col min="24" max="24" width="8.7109375" style="3" customWidth="1"/>
    <col min="25" max="25" width="16.28125" style="3" customWidth="1"/>
    <col min="26" max="26" width="15.00390625" style="2" customWidth="1"/>
    <col min="27" max="27" width="14.7109375" style="2" customWidth="1"/>
    <col min="28" max="28" width="10.7109375" style="2" customWidth="1"/>
    <col min="29" max="29" width="11.00390625" style="3" bestFit="1" customWidth="1"/>
    <col min="30" max="30" width="9.7109375" style="2" bestFit="1" customWidth="1"/>
    <col min="31" max="31" width="11.140625" style="2" customWidth="1"/>
    <col min="32" max="32" width="11.8515625" style="2" bestFit="1" customWidth="1"/>
    <col min="33" max="33" width="9.140625" style="2" customWidth="1"/>
    <col min="34" max="34" width="10.28125" style="2" customWidth="1"/>
    <col min="35" max="35" width="17.421875" style="2" bestFit="1" customWidth="1"/>
    <col min="36" max="36" width="14.8515625" style="2" customWidth="1"/>
    <col min="37" max="37" width="14.8515625" style="3" customWidth="1"/>
    <col min="38" max="38" width="11.8515625" style="2" bestFit="1" customWidth="1"/>
    <col min="39" max="39" width="11.140625" style="2" customWidth="1"/>
    <col min="40" max="40" width="21.57421875" style="2" bestFit="1" customWidth="1"/>
    <col min="41" max="41" width="11.8515625" style="2" bestFit="1" customWidth="1"/>
    <col min="42" max="42" width="11.8515625" style="3" bestFit="1" customWidth="1"/>
    <col min="43" max="16384" width="9.140625" style="2" customWidth="1"/>
  </cols>
  <sheetData>
    <row r="1" spans="1:246" s="1" customFormat="1" ht="24">
      <c r="A1" s="4" t="s">
        <v>93</v>
      </c>
      <c r="B1" s="4" t="s">
        <v>9</v>
      </c>
      <c r="C1" s="4" t="s">
        <v>94</v>
      </c>
      <c r="D1" s="4" t="s">
        <v>10</v>
      </c>
      <c r="E1" s="4" t="s">
        <v>12</v>
      </c>
      <c r="F1" s="4" t="s">
        <v>11</v>
      </c>
      <c r="G1" s="4" t="s">
        <v>13</v>
      </c>
      <c r="H1" s="4" t="s">
        <v>95</v>
      </c>
      <c r="I1" s="4" t="s">
        <v>96</v>
      </c>
      <c r="J1" s="4" t="s">
        <v>15</v>
      </c>
      <c r="K1" s="4" t="s">
        <v>17</v>
      </c>
      <c r="L1" s="4" t="s">
        <v>97</v>
      </c>
      <c r="M1" s="4" t="s">
        <v>98</v>
      </c>
      <c r="N1" s="4" t="s">
        <v>99</v>
      </c>
      <c r="O1" s="4" t="s">
        <v>100</v>
      </c>
      <c r="P1" s="4" t="s">
        <v>101</v>
      </c>
      <c r="Q1" s="4" t="s">
        <v>102</v>
      </c>
      <c r="R1" s="4" t="s">
        <v>103</v>
      </c>
      <c r="S1" s="4" t="s">
        <v>104</v>
      </c>
      <c r="T1" s="4" t="s">
        <v>105</v>
      </c>
      <c r="U1" s="4" t="s">
        <v>16</v>
      </c>
      <c r="V1" s="4" t="s">
        <v>106</v>
      </c>
      <c r="W1" s="4" t="s">
        <v>28</v>
      </c>
      <c r="X1" s="4" t="s">
        <v>21</v>
      </c>
      <c r="Y1" s="4" t="s">
        <v>107</v>
      </c>
      <c r="Z1" s="4" t="s">
        <v>29</v>
      </c>
      <c r="AA1" s="4" t="s">
        <v>108</v>
      </c>
      <c r="AB1" s="4" t="s">
        <v>31</v>
      </c>
      <c r="AC1" s="4" t="s">
        <v>109</v>
      </c>
      <c r="AD1" s="4" t="s">
        <v>110</v>
      </c>
      <c r="AE1" s="4" t="s">
        <v>111</v>
      </c>
      <c r="AF1" s="4" t="s">
        <v>112</v>
      </c>
      <c r="AG1" s="4" t="s">
        <v>113</v>
      </c>
      <c r="AH1" s="4" t="s">
        <v>114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2:34" ht="16.5" customHeight="1">
      <c r="B2" s="2">
        <f>Sheet1!D6</f>
        <v>0</v>
      </c>
      <c r="C2" s="2">
        <f>IF(Sheet1!M3="","",Sheet1!M3)</f>
      </c>
      <c r="D2" s="2">
        <f>IF(Sheet1!F6="","",Sheet1!F6)</f>
      </c>
      <c r="E2" s="2">
        <f>IF(Sheet1!J6="","",Sheet1!J6)</f>
      </c>
      <c r="F2" s="5">
        <f>IF(Sheet1!H6="","",Sheet1!H6)</f>
      </c>
      <c r="G2" s="2" t="str">
        <f>IF(LEN(U2)=15,CONCATENATE(19,TEXT(MID(U2,7,2),0),"-",TEXT(MID(U2,9,2),0),"-",TEXT(MID(U2,11,2),0)),IF(LEN(U2)=18,CONCATENATE(MID(U2,7,4),"-",MID(U2,11,2),"-",MID(U2,13,2)),"身份证号码有误"))</f>
        <v>身份证号码有误</v>
      </c>
      <c r="H2" s="2" t="e">
        <f ca="1">INT((TODAY()-G2)/365)</f>
        <v>#VALUE!</v>
      </c>
      <c r="I2" s="2">
        <f>IF(Sheet1!D8="","",Sheet1!D8)</f>
      </c>
      <c r="J2" s="2">
        <f>IF(Sheet1!D7="","",Sheet1!D7)</f>
      </c>
      <c r="K2" s="2">
        <f>IF(Sheet1!J7="","",Sheet1!J7)</f>
      </c>
      <c r="L2" s="6">
        <f>IF(Sheet1!D9="","",Sheet1!D9)</f>
      </c>
      <c r="M2" s="2">
        <f>IF(ISNA(VLOOKUP("是",Sheet1!$B$13:$N$18,2,0)),"",VLOOKUP("是",Sheet1!$B$13:$N$18,2,0))</f>
      </c>
      <c r="N2" s="6">
        <f>IF(ISNA(VLOOKUP("是",Sheet1!$B$13:$N$18,8,0)),"",VLOOKUP("是",Sheet1!$B$13:$N$18,8,0))</f>
      </c>
      <c r="O2" s="2">
        <f>IF(ISNA(VLOOKUP("是",Sheet1!$B$13:$N$18,4,0)),"",VLOOKUP("是",Sheet1!$B$13:$N$18,4,0))</f>
      </c>
      <c r="P2" s="2">
        <f>IF(ISNA(VLOOKUP("是",Sheet1!$B$13:$N$18,6,0)),"",VLOOKUP("是",Sheet1!$B$13:$N$18,6,0))</f>
      </c>
      <c r="Q2" s="2">
        <f>IF(ISNA(VLOOKUP("是",Sheet1!$A$13:$N$18,3,0)),"",VLOOKUP("是",Sheet1!$A$13:$N$18,3,0))</f>
      </c>
      <c r="R2" s="3">
        <f>IF(ISNA(VLOOKUP("是",Sheet1!$A$13:$N$18,9,0)),"",VLOOKUP("是",Sheet1!$A$13:$N$18,9,0))</f>
      </c>
      <c r="S2" s="7">
        <f>IF(ISNA(VLOOKUP("是",Sheet1!$A$13:$N$18,5,0)),"",VLOOKUP("是",Sheet1!$A$13:$N$18,5,0))</f>
      </c>
      <c r="T2" s="2">
        <f>IF(ISNA(VLOOKUP("是",Sheet1!$A$13:$N$18,7,0)),"",VLOOKUP("是",Sheet1!$A$13:$N$18,7,0))</f>
      </c>
      <c r="U2" s="3">
        <f>IF(Sheet1!F7="","",Sheet1!F7)</f>
      </c>
      <c r="V2" s="7">
        <f>IF(Sheet1!F9="","",Sheet1!F9)</f>
      </c>
      <c r="W2" s="3">
        <f>IF(Sheet1!H10="","",Sheet1!H10)</f>
      </c>
      <c r="X2" s="7">
        <f>IF(Sheet1!H8="","",Sheet1!H8)</f>
      </c>
      <c r="Y2" s="3">
        <f>IF(Sheet1!D52="","",Sheet1!D52)</f>
      </c>
      <c r="Z2" s="3">
        <f>IF(Sheet1!L10="","",Sheet1!L10)</f>
      </c>
      <c r="AA2" s="3">
        <f>IF(Sheet1!E11="","",Sheet1!E11)</f>
      </c>
      <c r="AB2" s="3">
        <f>IF(Sheet1!K11="","",Sheet1!K11)</f>
      </c>
      <c r="AC2" s="3">
        <f>IF(Sheet1!M62="","",Sheet1!M62)</f>
      </c>
      <c r="AD2" s="3">
        <f>IF(Sheet1!M63="","",Sheet1!M63)</f>
      </c>
      <c r="AE2" s="3">
        <f>IF(Sheet1!M64="","",Sheet1!M64)</f>
      </c>
      <c r="AF2" s="3">
        <f>IF(Sheet1!E3="","",Sheet1!E3)</f>
      </c>
      <c r="AG2" s="3">
        <f>IF(Sheet1!I3="","",Sheet1!I3)</f>
      </c>
      <c r="AH2" s="3">
        <f>IF(Sheet1!I4="","",Sheet1!I4)</f>
      </c>
    </row>
    <row r="3" ht="16.5" customHeight="1">
      <c r="F3" s="5"/>
    </row>
    <row r="4" ht="16.5" customHeight="1">
      <c r="F4" s="5"/>
    </row>
    <row r="5" ht="16.5" customHeight="1">
      <c r="F5" s="5"/>
    </row>
    <row r="6" spans="6:41" ht="16.5" customHeight="1">
      <c r="F6" s="5"/>
      <c r="Y6" s="2"/>
      <c r="AB6" s="3"/>
      <c r="AC6" s="2"/>
      <c r="AJ6" s="3"/>
      <c r="AO6" s="3"/>
    </row>
    <row r="7" ht="16.5" customHeight="1">
      <c r="F7" s="5"/>
    </row>
    <row r="8" ht="16.5" customHeight="1">
      <c r="F8" s="5"/>
    </row>
    <row r="9" ht="16.5" customHeight="1">
      <c r="F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P1 T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F2"/>
    <dataValidation type="custom" allowBlank="1" showInputMessage="1" showErrorMessage="1" errorTitle="身份证号码输入有误" error="请输入15位或18位身份证号码" sqref="F3 F4 F5 F6:F9">
      <formula1>OR(LEN(F3)=15,LEN(F3)=18)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2017-11-07T03:47:17Z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2052-10.1.0.5251</vt:lpwstr>
  </property>
</Properties>
</file>