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2" sheetId="2" r:id="rId1"/>
    <sheet name="数据对比" sheetId="1" r:id="rId2"/>
    <sheet name="Sheet3" sheetId="3" r:id="rId3"/>
  </sheets>
  <definedNames>
    <definedName name="_xlnm.Print_Titles" localSheetId="1">数据对比!#REF!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<sst xmlns="http://schemas.openxmlformats.org/spreadsheetml/2006/main" count="506" uniqueCount="198">
  <si>
    <t>河南省2019年统一考试录用公务员
省公安厅及直属单位职位体能测评、体检人员名单</t>
  </si>
  <si>
    <t>机关（单位）
名称</t>
  </si>
  <si>
    <t>职位
代码</t>
  </si>
  <si>
    <t>姓名</t>
  </si>
  <si>
    <t>准考证号</t>
  </si>
  <si>
    <t>笔试
成绩</t>
  </si>
  <si>
    <t>面试
成绩</t>
  </si>
  <si>
    <t>总成绩</t>
  </si>
  <si>
    <r>
      <rPr>
        <sz val="10"/>
        <rFont val="宋体"/>
        <charset val="134"/>
      </rPr>
      <t>河南省公安厅</t>
    </r>
  </si>
  <si>
    <r>
      <rPr>
        <sz val="10"/>
        <rFont val="宋体"/>
        <charset val="134"/>
      </rPr>
      <t>董瑞文</t>
    </r>
  </si>
  <si>
    <r>
      <rPr>
        <sz val="10"/>
        <rFont val="宋体"/>
        <charset val="134"/>
      </rPr>
      <t>潘佳杰</t>
    </r>
  </si>
  <si>
    <t>90218056902</t>
  </si>
  <si>
    <r>
      <rPr>
        <sz val="10"/>
        <rFont val="宋体"/>
        <charset val="134"/>
      </rPr>
      <t>曾思雅</t>
    </r>
  </si>
  <si>
    <t>90218056906</t>
  </si>
  <si>
    <r>
      <rPr>
        <sz val="10"/>
        <rFont val="宋体"/>
        <charset val="134"/>
      </rPr>
      <t>岳松</t>
    </r>
  </si>
  <si>
    <t>90218057021</t>
  </si>
  <si>
    <r>
      <rPr>
        <sz val="10"/>
        <rFont val="宋体"/>
        <charset val="134"/>
      </rPr>
      <t>刘婷</t>
    </r>
  </si>
  <si>
    <t>90218057118</t>
  </si>
  <si>
    <r>
      <rPr>
        <sz val="10"/>
        <rFont val="宋体"/>
        <charset val="134"/>
      </rPr>
      <t>李黎明</t>
    </r>
  </si>
  <si>
    <t>90218057119</t>
  </si>
  <si>
    <r>
      <rPr>
        <sz val="10"/>
        <rFont val="宋体"/>
        <charset val="134"/>
      </rPr>
      <t>李明辰</t>
    </r>
  </si>
  <si>
    <t>90218010201</t>
  </si>
  <si>
    <r>
      <rPr>
        <sz val="10"/>
        <rFont val="宋体"/>
        <charset val="134"/>
      </rPr>
      <t>杨心武</t>
    </r>
  </si>
  <si>
    <t>90218010106</t>
  </si>
  <si>
    <r>
      <rPr>
        <sz val="10"/>
        <rFont val="宋体"/>
        <charset val="134"/>
      </rPr>
      <t>李恒政</t>
    </r>
  </si>
  <si>
    <t>90218010124</t>
  </si>
  <si>
    <r>
      <rPr>
        <sz val="10"/>
        <rFont val="宋体"/>
        <charset val="134"/>
      </rPr>
      <t>高明</t>
    </r>
  </si>
  <si>
    <t>90218010103</t>
  </si>
  <si>
    <r>
      <rPr>
        <sz val="10"/>
        <rFont val="宋体"/>
        <charset val="134"/>
      </rPr>
      <t>刘彦辛</t>
    </r>
  </si>
  <si>
    <t>90218010127</t>
  </si>
  <si>
    <r>
      <rPr>
        <sz val="10"/>
        <rFont val="宋体"/>
        <charset val="134"/>
      </rPr>
      <t>郭楚</t>
    </r>
  </si>
  <si>
    <t>90218010208</t>
  </si>
  <si>
    <r>
      <rPr>
        <sz val="10"/>
        <rFont val="宋体"/>
        <charset val="134"/>
      </rPr>
      <t>吴培霖</t>
    </r>
  </si>
  <si>
    <t>90218010207</t>
  </si>
  <si>
    <r>
      <rPr>
        <sz val="10"/>
        <rFont val="宋体"/>
        <charset val="134"/>
      </rPr>
      <t>杨秋异</t>
    </r>
  </si>
  <si>
    <t>90218010218</t>
  </si>
  <si>
    <r>
      <rPr>
        <sz val="10"/>
        <rFont val="宋体"/>
        <charset val="134"/>
      </rPr>
      <t>梁龙</t>
    </r>
  </si>
  <si>
    <t>90218010412</t>
  </si>
  <si>
    <r>
      <rPr>
        <sz val="10"/>
        <rFont val="宋体"/>
        <charset val="134"/>
      </rPr>
      <t>袁良昊</t>
    </r>
  </si>
  <si>
    <t>90218010308</t>
  </si>
  <si>
    <r>
      <rPr>
        <sz val="10"/>
        <rFont val="宋体"/>
        <charset val="134"/>
      </rPr>
      <t>张星</t>
    </r>
  </si>
  <si>
    <t>90218010408</t>
  </si>
  <si>
    <r>
      <rPr>
        <sz val="10"/>
        <rFont val="宋体"/>
        <charset val="134"/>
      </rPr>
      <t>郭建铭</t>
    </r>
  </si>
  <si>
    <t>90218010416</t>
  </si>
  <si>
    <r>
      <rPr>
        <sz val="10"/>
        <rFont val="宋体"/>
        <charset val="134"/>
      </rPr>
      <t>刘晨光</t>
    </r>
  </si>
  <si>
    <t>90218010503</t>
  </si>
  <si>
    <r>
      <rPr>
        <sz val="10"/>
        <rFont val="宋体"/>
        <charset val="134"/>
      </rPr>
      <t>刘笑凡</t>
    </r>
  </si>
  <si>
    <t>90218010512</t>
  </si>
  <si>
    <r>
      <rPr>
        <sz val="10"/>
        <rFont val="宋体"/>
        <charset val="134"/>
      </rPr>
      <t>胡丝佳</t>
    </r>
  </si>
  <si>
    <t>90218010713</t>
  </si>
  <si>
    <r>
      <rPr>
        <sz val="10"/>
        <rFont val="宋体"/>
        <charset val="134"/>
      </rPr>
      <t>刘伟</t>
    </r>
  </si>
  <si>
    <t>90218010619</t>
  </si>
  <si>
    <r>
      <rPr>
        <sz val="10"/>
        <rFont val="宋体"/>
        <charset val="134"/>
      </rPr>
      <t>任鹏</t>
    </r>
  </si>
  <si>
    <t>90218010801</t>
  </si>
  <si>
    <r>
      <rPr>
        <sz val="10"/>
        <rFont val="宋体"/>
        <charset val="134"/>
      </rPr>
      <t>吴国桥</t>
    </r>
  </si>
  <si>
    <t>90218010803</t>
  </si>
  <si>
    <r>
      <rPr>
        <sz val="10"/>
        <rFont val="宋体"/>
        <charset val="134"/>
      </rPr>
      <t>夏日</t>
    </r>
  </si>
  <si>
    <t>90218010822</t>
  </si>
  <si>
    <r>
      <rPr>
        <sz val="10"/>
        <rFont val="宋体"/>
        <charset val="134"/>
      </rPr>
      <t>刘兆辰</t>
    </r>
  </si>
  <si>
    <t>90218010820</t>
  </si>
  <si>
    <r>
      <rPr>
        <sz val="10"/>
        <rFont val="宋体"/>
        <charset val="134"/>
      </rPr>
      <t>高速交警总队</t>
    </r>
  </si>
  <si>
    <r>
      <rPr>
        <sz val="10"/>
        <rFont val="宋体"/>
        <charset val="134"/>
      </rPr>
      <t>王蕾</t>
    </r>
  </si>
  <si>
    <t>90218010909</t>
  </si>
  <si>
    <r>
      <rPr>
        <sz val="10"/>
        <rFont val="宋体"/>
        <charset val="134"/>
      </rPr>
      <t>吴曼</t>
    </r>
  </si>
  <si>
    <t>90218010913</t>
  </si>
  <si>
    <r>
      <rPr>
        <sz val="10"/>
        <rFont val="宋体"/>
        <charset val="134"/>
      </rPr>
      <t>薛猛</t>
    </r>
  </si>
  <si>
    <t>90218011020</t>
  </si>
  <si>
    <r>
      <rPr>
        <sz val="10"/>
        <rFont val="宋体"/>
        <charset val="134"/>
      </rPr>
      <t>小浪底公安局</t>
    </r>
  </si>
  <si>
    <r>
      <rPr>
        <sz val="10"/>
        <rFont val="宋体"/>
        <charset val="134"/>
      </rPr>
      <t>赵晓龙</t>
    </r>
  </si>
  <si>
    <t>90218011029</t>
  </si>
  <si>
    <r>
      <rPr>
        <sz val="10"/>
        <rFont val="宋体"/>
        <charset val="134"/>
      </rPr>
      <t>苗鑫</t>
    </r>
  </si>
  <si>
    <t>90218011105</t>
  </si>
  <si>
    <r>
      <rPr>
        <sz val="10"/>
        <rFont val="宋体"/>
        <charset val="134"/>
      </rPr>
      <t>李欣欣</t>
    </r>
  </si>
  <si>
    <t>90218011119</t>
  </si>
  <si>
    <r>
      <rPr>
        <sz val="10"/>
        <rFont val="宋体"/>
        <charset val="134"/>
      </rPr>
      <t>河南省看守所</t>
    </r>
  </si>
  <si>
    <r>
      <rPr>
        <sz val="10"/>
        <rFont val="宋体"/>
        <charset val="134"/>
      </rPr>
      <t>赵盼星</t>
    </r>
  </si>
  <si>
    <t>90218011120</t>
  </si>
  <si>
    <r>
      <rPr>
        <sz val="10"/>
        <rFont val="宋体"/>
        <charset val="134"/>
      </rPr>
      <t>中原油田公安局</t>
    </r>
  </si>
  <si>
    <r>
      <rPr>
        <sz val="10"/>
        <rFont val="宋体"/>
        <charset val="134"/>
      </rPr>
      <t>程冉然</t>
    </r>
  </si>
  <si>
    <t>90218011221</t>
  </si>
  <si>
    <r>
      <rPr>
        <sz val="10"/>
        <rFont val="宋体"/>
        <charset val="134"/>
      </rPr>
      <t>雷常海</t>
    </r>
  </si>
  <si>
    <t>90218011522</t>
  </si>
  <si>
    <r>
      <rPr>
        <sz val="10"/>
        <rFont val="宋体"/>
        <charset val="134"/>
      </rPr>
      <t>王杰民</t>
    </r>
  </si>
  <si>
    <t>90218011410</t>
  </si>
  <si>
    <r>
      <rPr>
        <sz val="10"/>
        <rFont val="宋体"/>
        <charset val="134"/>
      </rPr>
      <t>刘晓</t>
    </r>
  </si>
  <si>
    <t>90218011610</t>
  </si>
  <si>
    <r>
      <rPr>
        <sz val="10"/>
        <rFont val="宋体"/>
        <charset val="134"/>
      </rPr>
      <t>南阳油田公安局</t>
    </r>
  </si>
  <si>
    <r>
      <rPr>
        <sz val="10"/>
        <rFont val="宋体"/>
        <charset val="134"/>
      </rPr>
      <t>蒋昕</t>
    </r>
  </si>
  <si>
    <t>90218011811</t>
  </si>
  <si>
    <r>
      <rPr>
        <sz val="10"/>
        <rFont val="宋体"/>
        <charset val="134"/>
      </rPr>
      <t>王治涵</t>
    </r>
  </si>
  <si>
    <t>90218011815</t>
  </si>
  <si>
    <r>
      <rPr>
        <sz val="10"/>
        <rFont val="宋体"/>
        <charset val="134"/>
      </rPr>
      <t>第一工程公安局</t>
    </r>
  </si>
  <si>
    <r>
      <rPr>
        <sz val="10"/>
        <rFont val="宋体"/>
        <charset val="134"/>
      </rPr>
      <t>黄扬</t>
    </r>
  </si>
  <si>
    <t>90218011823</t>
  </si>
  <si>
    <r>
      <rPr>
        <sz val="10"/>
        <rFont val="宋体"/>
        <charset val="134"/>
      </rPr>
      <t>巴军伟</t>
    </r>
  </si>
  <si>
    <t>90218011828</t>
  </si>
  <si>
    <r>
      <rPr>
        <sz val="10"/>
        <rFont val="宋体"/>
        <charset val="134"/>
      </rPr>
      <t>常欣睿</t>
    </r>
  </si>
  <si>
    <t>90218011930</t>
  </si>
  <si>
    <r>
      <rPr>
        <sz val="10"/>
        <rFont val="宋体"/>
        <charset val="134"/>
      </rPr>
      <t>第二工程公安局</t>
    </r>
  </si>
  <si>
    <r>
      <rPr>
        <sz val="10"/>
        <rFont val="宋体"/>
        <charset val="134"/>
      </rPr>
      <t>王凡</t>
    </r>
  </si>
  <si>
    <r>
      <rPr>
        <sz val="10"/>
        <rFont val="宋体"/>
        <charset val="134"/>
      </rPr>
      <t>孙圣元</t>
    </r>
  </si>
  <si>
    <t>90218012230</t>
  </si>
  <si>
    <r>
      <rPr>
        <sz val="10"/>
        <rFont val="宋体"/>
        <charset val="134"/>
      </rPr>
      <t>朱海东</t>
    </r>
  </si>
  <si>
    <t>90218012403</t>
  </si>
  <si>
    <r>
      <rPr>
        <sz val="10"/>
        <rFont val="宋体"/>
        <charset val="134"/>
      </rPr>
      <t>机场公安局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（南阳机场分局）</t>
    </r>
  </si>
  <si>
    <r>
      <rPr>
        <sz val="10"/>
        <rFont val="宋体"/>
        <charset val="134"/>
      </rPr>
      <t>齐跃政</t>
    </r>
  </si>
  <si>
    <t>90218012421</t>
  </si>
  <si>
    <r>
      <rPr>
        <sz val="10"/>
        <rFont val="宋体"/>
        <charset val="134"/>
      </rPr>
      <t>地方铁路公安局</t>
    </r>
  </si>
  <si>
    <r>
      <rPr>
        <sz val="10"/>
        <rFont val="宋体"/>
        <charset val="134"/>
      </rPr>
      <t>耿俊杰</t>
    </r>
  </si>
  <si>
    <t>90218012509</t>
  </si>
  <si>
    <r>
      <rPr>
        <sz val="10"/>
        <rFont val="宋体"/>
        <charset val="134"/>
      </rPr>
      <t>常敬</t>
    </r>
  </si>
  <si>
    <t>90218012523</t>
  </si>
  <si>
    <r>
      <rPr>
        <sz val="10"/>
        <rFont val="宋体"/>
        <charset val="134"/>
      </rPr>
      <t>袁沈阳</t>
    </r>
  </si>
  <si>
    <t>90218012613</t>
  </si>
  <si>
    <r>
      <rPr>
        <sz val="10"/>
        <rFont val="宋体"/>
        <charset val="134"/>
      </rPr>
      <t>杨培豪</t>
    </r>
  </si>
  <si>
    <t>90218012704</t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</si>
  <si>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</si>
  <si>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南开大学</t>
    </r>
  </si>
  <si>
    <r>
      <rPr>
        <sz val="10"/>
        <rFont val="宋体"/>
        <charset val="134"/>
      </rPr>
      <t>会计学</t>
    </r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</si>
  <si>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</si>
  <si>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硕士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</si>
  <si>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</si>
  <si>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中国地质大学</t>
    </r>
  </si>
  <si>
    <r>
      <rPr>
        <sz val="10"/>
        <rFont val="宋体"/>
        <charset val="134"/>
      </rPr>
      <t>中南财经政法大学</t>
    </r>
  </si>
  <si>
    <t>会计学</t>
  </si>
  <si>
    <r>
      <rPr>
        <sz val="10"/>
        <rFont val="宋体"/>
        <charset val="134"/>
      </rPr>
      <t>云南民族大学</t>
    </r>
  </si>
  <si>
    <r>
      <rPr>
        <sz val="10"/>
        <rFont val="宋体"/>
        <charset val="134"/>
      </rPr>
      <t>苏州大学</t>
    </r>
  </si>
  <si>
    <r>
      <rPr>
        <sz val="10"/>
        <rFont val="宋体"/>
        <charset val="134"/>
      </rPr>
      <t>档案学</t>
    </r>
  </si>
  <si>
    <r>
      <rPr>
        <sz val="10"/>
        <rFont val="宋体"/>
        <charset val="134"/>
      </rPr>
      <t>郑州大学信息管理学院</t>
    </r>
  </si>
  <si>
    <r>
      <rPr>
        <sz val="10"/>
        <rFont val="宋体"/>
        <charset val="134"/>
      </rPr>
      <t>图书情报</t>
    </r>
  </si>
  <si>
    <r>
      <rPr>
        <sz val="10"/>
        <rFont val="宋体"/>
        <charset val="134"/>
      </rPr>
      <t>郑州大学</t>
    </r>
  </si>
  <si>
    <r>
      <rPr>
        <sz val="10"/>
        <rFont val="宋体"/>
        <charset val="134"/>
      </rPr>
      <t>法律硕士</t>
    </r>
  </si>
  <si>
    <r>
      <rPr>
        <sz val="10"/>
        <rFont val="宋体"/>
        <charset val="134"/>
      </rPr>
      <t>东北财经大学</t>
    </r>
  </si>
  <si>
    <r>
      <rPr>
        <sz val="10"/>
        <rFont val="宋体"/>
        <charset val="134"/>
      </rPr>
      <t>西北政法大学</t>
    </r>
  </si>
  <si>
    <r>
      <rPr>
        <sz val="10"/>
        <rFont val="宋体"/>
        <charset val="134"/>
      </rPr>
      <t>中南民族大学</t>
    </r>
  </si>
  <si>
    <t>法律</t>
  </si>
  <si>
    <r>
      <rPr>
        <sz val="10"/>
        <rFont val="宋体"/>
        <charset val="134"/>
      </rPr>
      <t>国际法学</t>
    </r>
  </si>
  <si>
    <r>
      <rPr>
        <sz val="10"/>
        <rFont val="宋体"/>
        <charset val="134"/>
      </rPr>
      <t>西南政法大学</t>
    </r>
  </si>
  <si>
    <r>
      <rPr>
        <sz val="10"/>
        <rFont val="宋体"/>
        <charset val="134"/>
      </rPr>
      <t>法学理论</t>
    </r>
  </si>
  <si>
    <r>
      <rPr>
        <sz val="10"/>
        <rFont val="宋体"/>
        <charset val="134"/>
      </rPr>
      <t>经济法学</t>
    </r>
  </si>
  <si>
    <r>
      <rPr>
        <sz val="10"/>
        <rFont val="宋体"/>
        <charset val="134"/>
      </rPr>
      <t>西安理工大学</t>
    </r>
  </si>
  <si>
    <r>
      <rPr>
        <sz val="10"/>
        <rFont val="宋体"/>
        <charset val="134"/>
      </rPr>
      <t>电子与通信工程</t>
    </r>
  </si>
  <si>
    <r>
      <rPr>
        <sz val="10"/>
        <rFont val="宋体"/>
        <charset val="134"/>
      </rPr>
      <t>华侨大学</t>
    </r>
  </si>
  <si>
    <r>
      <rPr>
        <sz val="10"/>
        <rFont val="宋体"/>
        <charset val="134"/>
      </rPr>
      <t>电磁场与微波技术</t>
    </r>
  </si>
  <si>
    <r>
      <rPr>
        <sz val="10"/>
        <rFont val="宋体"/>
        <charset val="134"/>
      </rPr>
      <t>西北工业大学</t>
    </r>
  </si>
  <si>
    <r>
      <rPr>
        <sz val="10"/>
        <rFont val="宋体"/>
        <charset val="134"/>
      </rPr>
      <t>通信与信息系统</t>
    </r>
  </si>
  <si>
    <r>
      <rPr>
        <sz val="10"/>
        <rFont val="宋体"/>
        <charset val="134"/>
      </rPr>
      <t>河南工业大学</t>
    </r>
  </si>
  <si>
    <r>
      <rPr>
        <sz val="10"/>
        <rFont val="宋体"/>
        <charset val="134"/>
      </rPr>
      <t>信号与信息处理</t>
    </r>
  </si>
  <si>
    <r>
      <rPr>
        <sz val="10"/>
        <rFont val="宋体"/>
        <charset val="134"/>
      </rPr>
      <t>北京化工大学</t>
    </r>
  </si>
  <si>
    <r>
      <rPr>
        <sz val="10"/>
        <rFont val="宋体"/>
        <charset val="134"/>
      </rPr>
      <t>化学工程</t>
    </r>
  </si>
  <si>
    <r>
      <rPr>
        <sz val="10"/>
        <rFont val="宋体"/>
        <charset val="134"/>
      </rPr>
      <t>青岛科技大学</t>
    </r>
  </si>
  <si>
    <r>
      <rPr>
        <sz val="10"/>
        <rFont val="宋体"/>
        <charset val="134"/>
      </rPr>
      <t>分析化学</t>
    </r>
  </si>
  <si>
    <r>
      <rPr>
        <sz val="10"/>
        <rFont val="宋体"/>
        <charset val="134"/>
      </rPr>
      <t>经济史</t>
    </r>
  </si>
  <si>
    <r>
      <rPr>
        <sz val="10"/>
        <rFont val="宋体"/>
        <charset val="134"/>
      </rPr>
      <t>兰州交通大学</t>
    </r>
  </si>
  <si>
    <r>
      <rPr>
        <sz val="10"/>
        <rFont val="宋体"/>
        <charset val="134"/>
      </rPr>
      <t>工商管理</t>
    </r>
  </si>
  <si>
    <r>
      <rPr>
        <sz val="10"/>
        <rFont val="宋体"/>
        <charset val="134"/>
      </rPr>
      <t>北京交通大学</t>
    </r>
  </si>
  <si>
    <r>
      <rPr>
        <sz val="10"/>
        <rFont val="宋体"/>
        <charset val="134"/>
      </rPr>
      <t>土木工程</t>
    </r>
  </si>
  <si>
    <r>
      <rPr>
        <sz val="10"/>
        <rFont val="宋体"/>
        <charset val="134"/>
      </rPr>
      <t>长安大学</t>
    </r>
  </si>
  <si>
    <r>
      <rPr>
        <sz val="10"/>
        <rFont val="宋体"/>
        <charset val="134"/>
      </rPr>
      <t>建筑与土木工程</t>
    </r>
  </si>
  <si>
    <r>
      <rPr>
        <sz val="10"/>
        <rFont val="宋体"/>
        <charset val="134"/>
      </rPr>
      <t>人文地理学</t>
    </r>
  </si>
  <si>
    <r>
      <rPr>
        <sz val="10"/>
        <rFont val="宋体"/>
        <charset val="134"/>
      </rPr>
      <t>福建师范大学</t>
    </r>
  </si>
  <si>
    <r>
      <rPr>
        <sz val="10"/>
        <rFont val="宋体"/>
        <charset val="134"/>
      </rPr>
      <t>自然地理学</t>
    </r>
  </si>
  <si>
    <r>
      <rPr>
        <sz val="10"/>
        <rFont val="宋体"/>
        <charset val="134"/>
      </rPr>
      <t>北京大学</t>
    </r>
  </si>
  <si>
    <r>
      <rPr>
        <sz val="10"/>
        <rFont val="宋体"/>
        <charset val="134"/>
      </rPr>
      <t>中国科学技术信息研究所</t>
    </r>
  </si>
  <si>
    <r>
      <rPr>
        <sz val="10"/>
        <rFont val="宋体"/>
        <charset val="134"/>
      </rPr>
      <t>情报学</t>
    </r>
  </si>
  <si>
    <r>
      <rPr>
        <sz val="10"/>
        <rFont val="宋体"/>
        <charset val="134"/>
      </rPr>
      <t>河南师范大学</t>
    </r>
  </si>
  <si>
    <r>
      <rPr>
        <sz val="10"/>
        <rFont val="宋体"/>
        <charset val="134"/>
      </rPr>
      <t>体育教育</t>
    </r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</si>
  <si>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</si>
  <si>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学士</t>
    </r>
  </si>
  <si>
    <r>
      <rPr>
        <sz val="10"/>
        <rFont val="宋体"/>
        <charset val="134"/>
      </rPr>
      <t>郑州大学升达经贸管理学院</t>
    </r>
  </si>
  <si>
    <r>
      <rPr>
        <sz val="10"/>
        <rFont val="宋体"/>
        <charset val="134"/>
      </rPr>
      <t>金融学</t>
    </r>
  </si>
  <si>
    <r>
      <rPr>
        <sz val="10"/>
        <rFont val="宋体"/>
        <charset val="134"/>
      </rPr>
      <t>洛阳师范学院</t>
    </r>
  </si>
  <si>
    <r>
      <rPr>
        <sz val="10"/>
        <rFont val="宋体"/>
        <charset val="134"/>
      </rPr>
      <t>法学</t>
    </r>
  </si>
  <si>
    <r>
      <rPr>
        <sz val="10"/>
        <rFont val="宋体"/>
        <charset val="134"/>
      </rPr>
      <t>软件工程</t>
    </r>
  </si>
  <si>
    <r>
      <rPr>
        <sz val="10"/>
        <rFont val="宋体"/>
        <charset val="134"/>
      </rPr>
      <t>中央司法警官学院</t>
    </r>
  </si>
  <si>
    <r>
      <rPr>
        <sz val="10"/>
        <rFont val="宋体"/>
        <charset val="134"/>
      </rPr>
      <t>河南财经政法大学</t>
    </r>
  </si>
  <si>
    <r>
      <rPr>
        <sz val="10"/>
        <rFont val="宋体"/>
        <charset val="134"/>
      </rPr>
      <t>北京工业大学</t>
    </r>
  </si>
  <si>
    <r>
      <rPr>
        <sz val="10"/>
        <rFont val="宋体"/>
        <charset val="134"/>
      </rPr>
      <t>计算机科学与技术</t>
    </r>
  </si>
  <si>
    <r>
      <rPr>
        <sz val="10"/>
        <rFont val="宋体"/>
        <charset val="134"/>
      </rPr>
      <t>河南师范大学体育学院</t>
    </r>
  </si>
  <si>
    <r>
      <rPr>
        <sz val="10"/>
        <rFont val="宋体"/>
        <charset val="134"/>
      </rPr>
      <t>运动训练</t>
    </r>
  </si>
  <si>
    <r>
      <rPr>
        <sz val="10"/>
        <rFont val="宋体"/>
        <charset val="134"/>
      </rPr>
      <t>河南大学</t>
    </r>
  </si>
  <si>
    <r>
      <rPr>
        <sz val="10"/>
        <rFont val="宋体"/>
        <charset val="134"/>
      </rPr>
      <t>郑州大学体育学院</t>
    </r>
  </si>
  <si>
    <r>
      <rPr>
        <sz val="10"/>
        <rFont val="宋体"/>
        <charset val="134"/>
      </rPr>
      <t>云南大学</t>
    </r>
  </si>
  <si>
    <r>
      <rPr>
        <sz val="10"/>
        <rFont val="宋体"/>
        <charset val="134"/>
      </rPr>
      <t>新闻与传播学</t>
    </r>
  </si>
  <si>
    <r>
      <rPr>
        <sz val="10"/>
        <rFont val="宋体"/>
        <charset val="134"/>
      </rPr>
      <t>中央民族大学</t>
    </r>
  </si>
  <si>
    <r>
      <rPr>
        <sz val="10"/>
        <rFont val="宋体"/>
        <charset val="134"/>
      </rPr>
      <t>汉语言文学</t>
    </r>
  </si>
  <si>
    <r>
      <rPr>
        <sz val="10"/>
        <rFont val="宋体"/>
        <charset val="134"/>
      </rPr>
      <t>解放军炮兵学院南京分院</t>
    </r>
  </si>
  <si>
    <r>
      <rPr>
        <sz val="10"/>
        <rFont val="宋体"/>
        <charset val="134"/>
      </rPr>
      <t>郑州市黄河科技学院</t>
    </r>
  </si>
  <si>
    <r>
      <rPr>
        <sz val="10"/>
        <rFont val="宋体"/>
        <charset val="134"/>
      </rPr>
      <t>财务管理</t>
    </r>
  </si>
  <si>
    <r>
      <rPr>
        <sz val="10"/>
        <rFont val="宋体"/>
        <charset val="134"/>
      </rPr>
      <t>江西警察学院</t>
    </r>
  </si>
  <si>
    <r>
      <rPr>
        <sz val="10"/>
        <rFont val="宋体"/>
        <charset val="134"/>
      </rPr>
      <t>社会体育指导与管理</t>
    </r>
  </si>
  <si>
    <r>
      <rPr>
        <sz val="10"/>
        <rFont val="宋体"/>
        <charset val="134"/>
      </rPr>
      <t>华南理工大学</t>
    </r>
  </si>
  <si>
    <r>
      <rPr>
        <sz val="10"/>
        <rFont val="宋体"/>
        <charset val="134"/>
      </rPr>
      <t>环境科学与工程</t>
    </r>
  </si>
  <si>
    <r>
      <rPr>
        <sz val="10"/>
        <rFont val="宋体"/>
        <charset val="134"/>
      </rPr>
      <t>博士</t>
    </r>
  </si>
  <si>
    <r>
      <rPr>
        <sz val="10"/>
        <rFont val="宋体"/>
        <charset val="134"/>
      </rPr>
      <t>金融</t>
    </r>
  </si>
  <si>
    <r>
      <rPr>
        <sz val="10"/>
        <rFont val="宋体"/>
        <charset val="134"/>
      </rPr>
      <t>青岛大学</t>
    </r>
  </si>
  <si>
    <r>
      <rPr>
        <sz val="10"/>
        <rFont val="宋体"/>
        <charset val="134"/>
      </rPr>
      <t>政治学与行政学</t>
    </r>
  </si>
  <si>
    <r>
      <rPr>
        <sz val="10"/>
        <rFont val="宋体"/>
        <charset val="134"/>
      </rPr>
      <t>中原工学院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</si>
</sst>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0"/>
      <name val="Arial"/>
      <charset val="0"/>
    </font>
    <font>
      <sz val="10"/>
      <name val="Times New Roman"/>
      <charset val="0"/>
    </font>
    <font>
      <sz val="10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2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7" borderId="6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A1" sqref="A1:G1"/>
    </sheetView>
  </sheetViews>
  <sheetFormatPr defaultColWidth="9" defaultRowHeight="14.25" outlineLevelCol="6"/>
  <cols>
    <col min="1" max="1" width="14.125" customWidth="1"/>
    <col min="2" max="2" width="7.625" customWidth="1"/>
    <col min="4" max="4" width="11.75" customWidth="1"/>
    <col min="5" max="5" width="8" customWidth="1"/>
    <col min="7" max="7" width="8" customWidth="1"/>
  </cols>
  <sheetData>
    <row r="1" ht="60" customHeight="1" spans="1:7">
      <c r="A1" s="13" t="s">
        <v>0</v>
      </c>
      <c r="B1" s="13"/>
      <c r="C1" s="13"/>
      <c r="D1" s="13"/>
      <c r="E1" s="13"/>
      <c r="F1" s="13"/>
      <c r="G1" s="13"/>
    </row>
    <row r="2" ht="37" customHeight="1" spans="1:7">
      <c r="A2" s="14" t="s">
        <v>1</v>
      </c>
      <c r="B2" s="15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</row>
    <row r="3" ht="25.2" customHeight="1" spans="1:7">
      <c r="A3" s="3" t="s">
        <v>8</v>
      </c>
      <c r="B3" s="4">
        <v>1902501</v>
      </c>
      <c r="C3" s="3" t="s">
        <v>9</v>
      </c>
      <c r="D3" s="3">
        <v>90218056922</v>
      </c>
      <c r="E3" s="8">
        <v>65.5</v>
      </c>
      <c r="F3" s="8">
        <v>88.2</v>
      </c>
      <c r="G3" s="8">
        <f>E3+F3</f>
        <v>153.7</v>
      </c>
    </row>
    <row r="4" ht="25.2" customHeight="1" spans="1:7">
      <c r="A4" s="3" t="s">
        <v>8</v>
      </c>
      <c r="B4" s="4">
        <v>1902501</v>
      </c>
      <c r="C4" s="3" t="s">
        <v>10</v>
      </c>
      <c r="D4" s="3" t="s">
        <v>11</v>
      </c>
      <c r="E4" s="8">
        <v>67.05</v>
      </c>
      <c r="F4" s="8">
        <v>85</v>
      </c>
      <c r="G4" s="8">
        <f t="shared" ref="G3:G52" si="0">E4+F4</f>
        <v>152.05</v>
      </c>
    </row>
    <row r="5" ht="25.2" customHeight="1" spans="1:7">
      <c r="A5" s="3" t="s">
        <v>8</v>
      </c>
      <c r="B5" s="4">
        <v>1902501</v>
      </c>
      <c r="C5" s="3" t="s">
        <v>12</v>
      </c>
      <c r="D5" s="3" t="s">
        <v>13</v>
      </c>
      <c r="E5" s="8">
        <v>66.95</v>
      </c>
      <c r="F5" s="8">
        <v>84.6</v>
      </c>
      <c r="G5" s="8">
        <f t="shared" si="0"/>
        <v>151.55</v>
      </c>
    </row>
    <row r="6" ht="25.2" customHeight="1" spans="1:7">
      <c r="A6" s="3" t="s">
        <v>8</v>
      </c>
      <c r="B6" s="4">
        <v>1902501</v>
      </c>
      <c r="C6" s="3" t="s">
        <v>14</v>
      </c>
      <c r="D6" s="3" t="s">
        <v>15</v>
      </c>
      <c r="E6" s="8">
        <v>65.15</v>
      </c>
      <c r="F6" s="8">
        <v>85.2</v>
      </c>
      <c r="G6" s="8">
        <f t="shared" si="0"/>
        <v>150.35</v>
      </c>
    </row>
    <row r="7" ht="25.2" customHeight="1" spans="1:7">
      <c r="A7" s="3" t="s">
        <v>8</v>
      </c>
      <c r="B7" s="4">
        <v>1902502</v>
      </c>
      <c r="C7" s="3" t="s">
        <v>16</v>
      </c>
      <c r="D7" s="3" t="s">
        <v>17</v>
      </c>
      <c r="E7" s="8">
        <v>60.1</v>
      </c>
      <c r="F7" s="8">
        <v>87.7</v>
      </c>
      <c r="G7" s="8">
        <f t="shared" si="0"/>
        <v>147.8</v>
      </c>
    </row>
    <row r="8" ht="25.2" customHeight="1" spans="1:7">
      <c r="A8" s="3" t="s">
        <v>8</v>
      </c>
      <c r="B8" s="4">
        <v>1902502</v>
      </c>
      <c r="C8" s="3" t="s">
        <v>18</v>
      </c>
      <c r="D8" s="3" t="s">
        <v>19</v>
      </c>
      <c r="E8" s="8">
        <v>63.95</v>
      </c>
      <c r="F8" s="8">
        <v>83.4</v>
      </c>
      <c r="G8" s="8">
        <f t="shared" si="0"/>
        <v>147.35</v>
      </c>
    </row>
    <row r="9" ht="25.2" customHeight="1" spans="1:7">
      <c r="A9" s="3" t="s">
        <v>8</v>
      </c>
      <c r="B9" s="4">
        <v>1902503</v>
      </c>
      <c r="C9" s="3" t="s">
        <v>20</v>
      </c>
      <c r="D9" s="3" t="s">
        <v>21</v>
      </c>
      <c r="E9" s="8">
        <v>69.3</v>
      </c>
      <c r="F9" s="8">
        <v>88.4</v>
      </c>
      <c r="G9" s="8">
        <f t="shared" si="0"/>
        <v>157.7</v>
      </c>
    </row>
    <row r="10" ht="25.2" customHeight="1" spans="1:7">
      <c r="A10" s="3" t="s">
        <v>8</v>
      </c>
      <c r="B10" s="4">
        <v>1902503</v>
      </c>
      <c r="C10" s="3" t="s">
        <v>22</v>
      </c>
      <c r="D10" s="3" t="s">
        <v>23</v>
      </c>
      <c r="E10" s="8">
        <v>65</v>
      </c>
      <c r="F10" s="8">
        <v>84.6</v>
      </c>
      <c r="G10" s="8">
        <f t="shared" si="0"/>
        <v>149.6</v>
      </c>
    </row>
    <row r="11" ht="25.2" customHeight="1" spans="1:7">
      <c r="A11" s="3" t="s">
        <v>8</v>
      </c>
      <c r="B11" s="4">
        <v>1902503</v>
      </c>
      <c r="C11" s="3" t="s">
        <v>24</v>
      </c>
      <c r="D11" s="3" t="s">
        <v>25</v>
      </c>
      <c r="E11" s="8">
        <v>64.85</v>
      </c>
      <c r="F11" s="8">
        <v>84.2</v>
      </c>
      <c r="G11" s="8">
        <f t="shared" si="0"/>
        <v>149.05</v>
      </c>
    </row>
    <row r="12" ht="25.2" customHeight="1" spans="1:7">
      <c r="A12" s="3" t="s">
        <v>8</v>
      </c>
      <c r="B12" s="4">
        <v>1902503</v>
      </c>
      <c r="C12" s="3" t="s">
        <v>26</v>
      </c>
      <c r="D12" s="3" t="s">
        <v>27</v>
      </c>
      <c r="E12" s="8">
        <v>64.85</v>
      </c>
      <c r="F12" s="8">
        <v>83.6</v>
      </c>
      <c r="G12" s="8">
        <f t="shared" si="0"/>
        <v>148.45</v>
      </c>
    </row>
    <row r="13" ht="25.2" customHeight="1" spans="1:7">
      <c r="A13" s="3" t="s">
        <v>8</v>
      </c>
      <c r="B13" s="4">
        <v>1902503</v>
      </c>
      <c r="C13" s="3" t="s">
        <v>28</v>
      </c>
      <c r="D13" s="3" t="s">
        <v>29</v>
      </c>
      <c r="E13" s="8">
        <v>64.46</v>
      </c>
      <c r="F13" s="8">
        <v>83.2</v>
      </c>
      <c r="G13" s="8">
        <f t="shared" si="0"/>
        <v>147.66</v>
      </c>
    </row>
    <row r="14" ht="25.2" customHeight="1" spans="1:7">
      <c r="A14" s="3" t="s">
        <v>8</v>
      </c>
      <c r="B14" s="4">
        <v>1902504</v>
      </c>
      <c r="C14" s="3" t="s">
        <v>30</v>
      </c>
      <c r="D14" s="3" t="s">
        <v>31</v>
      </c>
      <c r="E14" s="8">
        <v>65.71</v>
      </c>
      <c r="F14" s="8">
        <v>89.8</v>
      </c>
      <c r="G14" s="8">
        <f t="shared" si="0"/>
        <v>155.51</v>
      </c>
    </row>
    <row r="15" ht="25.2" customHeight="1" spans="1:7">
      <c r="A15" s="3" t="s">
        <v>8</v>
      </c>
      <c r="B15" s="4">
        <v>1902504</v>
      </c>
      <c r="C15" s="3" t="s">
        <v>32</v>
      </c>
      <c r="D15" s="3" t="s">
        <v>33</v>
      </c>
      <c r="E15" s="8">
        <v>63.59</v>
      </c>
      <c r="F15" s="8">
        <v>87.8</v>
      </c>
      <c r="G15" s="8">
        <f t="shared" si="0"/>
        <v>151.39</v>
      </c>
    </row>
    <row r="16" ht="25.2" customHeight="1" spans="1:7">
      <c r="A16" s="3" t="s">
        <v>8</v>
      </c>
      <c r="B16" s="4">
        <v>1902504</v>
      </c>
      <c r="C16" s="3" t="s">
        <v>34</v>
      </c>
      <c r="D16" s="3" t="s">
        <v>35</v>
      </c>
      <c r="E16" s="8">
        <v>63.21</v>
      </c>
      <c r="F16" s="8">
        <v>85.3</v>
      </c>
      <c r="G16" s="8">
        <f t="shared" si="0"/>
        <v>148.51</v>
      </c>
    </row>
    <row r="17" ht="25.2" customHeight="1" spans="1:7">
      <c r="A17" s="3" t="s">
        <v>8</v>
      </c>
      <c r="B17" s="4">
        <v>1902505</v>
      </c>
      <c r="C17" s="3" t="s">
        <v>36</v>
      </c>
      <c r="D17" s="3" t="s">
        <v>37</v>
      </c>
      <c r="E17" s="8">
        <v>67.22</v>
      </c>
      <c r="F17" s="8">
        <v>87</v>
      </c>
      <c r="G17" s="8">
        <f t="shared" si="0"/>
        <v>154.22</v>
      </c>
    </row>
    <row r="18" ht="25.2" customHeight="1" spans="1:7">
      <c r="A18" s="3" t="s">
        <v>8</v>
      </c>
      <c r="B18" s="4">
        <v>1902505</v>
      </c>
      <c r="C18" s="3" t="s">
        <v>38</v>
      </c>
      <c r="D18" s="3" t="s">
        <v>39</v>
      </c>
      <c r="E18" s="8">
        <v>65.11</v>
      </c>
      <c r="F18" s="8">
        <v>87.1</v>
      </c>
      <c r="G18" s="8">
        <f t="shared" si="0"/>
        <v>152.21</v>
      </c>
    </row>
    <row r="19" ht="25.2" customHeight="1" spans="1:7">
      <c r="A19" s="3" t="s">
        <v>8</v>
      </c>
      <c r="B19" s="4">
        <v>1902505</v>
      </c>
      <c r="C19" s="3" t="s">
        <v>40</v>
      </c>
      <c r="D19" s="3" t="s">
        <v>41</v>
      </c>
      <c r="E19" s="8">
        <v>65.09</v>
      </c>
      <c r="F19" s="8">
        <v>86.4</v>
      </c>
      <c r="G19" s="8">
        <f t="shared" si="0"/>
        <v>151.49</v>
      </c>
    </row>
    <row r="20" ht="25.2" customHeight="1" spans="1:7">
      <c r="A20" s="3" t="s">
        <v>8</v>
      </c>
      <c r="B20" s="4">
        <v>1902505</v>
      </c>
      <c r="C20" s="3" t="s">
        <v>42</v>
      </c>
      <c r="D20" s="3" t="s">
        <v>43</v>
      </c>
      <c r="E20" s="8">
        <v>65.25</v>
      </c>
      <c r="F20" s="8">
        <v>85.7</v>
      </c>
      <c r="G20" s="8">
        <f t="shared" si="0"/>
        <v>150.95</v>
      </c>
    </row>
    <row r="21" ht="25.2" customHeight="1" spans="1:7">
      <c r="A21" s="3" t="s">
        <v>8</v>
      </c>
      <c r="B21" s="4">
        <v>1902506</v>
      </c>
      <c r="C21" s="3" t="s">
        <v>44</v>
      </c>
      <c r="D21" s="3" t="s">
        <v>45</v>
      </c>
      <c r="E21" s="8">
        <v>70.7</v>
      </c>
      <c r="F21" s="8">
        <v>86</v>
      </c>
      <c r="G21" s="8">
        <f t="shared" si="0"/>
        <v>156.7</v>
      </c>
    </row>
    <row r="22" ht="25.2" customHeight="1" spans="1:7">
      <c r="A22" s="3" t="s">
        <v>8</v>
      </c>
      <c r="B22" s="4">
        <v>1902506</v>
      </c>
      <c r="C22" s="3" t="s">
        <v>46</v>
      </c>
      <c r="D22" s="3" t="s">
        <v>47</v>
      </c>
      <c r="E22" s="8">
        <v>67.74</v>
      </c>
      <c r="F22" s="8">
        <v>88</v>
      </c>
      <c r="G22" s="8">
        <f t="shared" si="0"/>
        <v>155.74</v>
      </c>
    </row>
    <row r="23" ht="25.2" customHeight="1" spans="1:7">
      <c r="A23" s="3" t="s">
        <v>8</v>
      </c>
      <c r="B23" s="4">
        <v>1902507</v>
      </c>
      <c r="C23" s="3" t="s">
        <v>48</v>
      </c>
      <c r="D23" s="3" t="s">
        <v>49</v>
      </c>
      <c r="E23" s="8">
        <v>69.3</v>
      </c>
      <c r="F23" s="8">
        <v>85</v>
      </c>
      <c r="G23" s="8">
        <f t="shared" si="0"/>
        <v>154.3</v>
      </c>
    </row>
    <row r="24" ht="25.2" customHeight="1" spans="1:7">
      <c r="A24" s="3" t="s">
        <v>8</v>
      </c>
      <c r="B24" s="4">
        <v>1902507</v>
      </c>
      <c r="C24" s="3" t="s">
        <v>50</v>
      </c>
      <c r="D24" s="3" t="s">
        <v>51</v>
      </c>
      <c r="E24" s="8">
        <v>65.35</v>
      </c>
      <c r="F24" s="8">
        <v>86.4</v>
      </c>
      <c r="G24" s="8">
        <f t="shared" si="0"/>
        <v>151.75</v>
      </c>
    </row>
    <row r="25" ht="25.2" customHeight="1" spans="1:7">
      <c r="A25" s="3" t="s">
        <v>8</v>
      </c>
      <c r="B25" s="4">
        <v>1902508</v>
      </c>
      <c r="C25" s="3" t="s">
        <v>52</v>
      </c>
      <c r="D25" s="3" t="s">
        <v>53</v>
      </c>
      <c r="E25" s="8">
        <v>68.53</v>
      </c>
      <c r="F25" s="8">
        <v>85</v>
      </c>
      <c r="G25" s="8">
        <f t="shared" si="0"/>
        <v>153.53</v>
      </c>
    </row>
    <row r="26" ht="25.2" customHeight="1" spans="1:7">
      <c r="A26" s="3" t="s">
        <v>8</v>
      </c>
      <c r="B26" s="4">
        <v>1902508</v>
      </c>
      <c r="C26" s="3" t="s">
        <v>54</v>
      </c>
      <c r="D26" s="3" t="s">
        <v>55</v>
      </c>
      <c r="E26" s="8">
        <v>62.55</v>
      </c>
      <c r="F26" s="8">
        <v>84.8</v>
      </c>
      <c r="G26" s="8">
        <f t="shared" si="0"/>
        <v>147.35</v>
      </c>
    </row>
    <row r="27" ht="25.2" customHeight="1" spans="1:7">
      <c r="A27" s="3" t="s">
        <v>8</v>
      </c>
      <c r="B27" s="4">
        <v>1902509</v>
      </c>
      <c r="C27" s="3" t="s">
        <v>56</v>
      </c>
      <c r="D27" s="3" t="s">
        <v>57</v>
      </c>
      <c r="E27" s="8">
        <v>66.91</v>
      </c>
      <c r="F27" s="8">
        <v>88.2</v>
      </c>
      <c r="G27" s="8">
        <f t="shared" si="0"/>
        <v>155.11</v>
      </c>
    </row>
    <row r="28" ht="25.2" customHeight="1" spans="1:7">
      <c r="A28" s="3" t="s">
        <v>8</v>
      </c>
      <c r="B28" s="4">
        <v>1902509</v>
      </c>
      <c r="C28" s="3" t="s">
        <v>58</v>
      </c>
      <c r="D28" s="3" t="s">
        <v>59</v>
      </c>
      <c r="E28" s="8">
        <v>62.45</v>
      </c>
      <c r="F28" s="8">
        <v>84.2</v>
      </c>
      <c r="G28" s="8">
        <f t="shared" si="0"/>
        <v>146.65</v>
      </c>
    </row>
    <row r="29" ht="25.2" customHeight="1" spans="1:7">
      <c r="A29" s="3" t="s">
        <v>60</v>
      </c>
      <c r="B29" s="4">
        <v>1902601</v>
      </c>
      <c r="C29" s="3" t="s">
        <v>61</v>
      </c>
      <c r="D29" s="3" t="s">
        <v>62</v>
      </c>
      <c r="E29" s="8">
        <v>67.69</v>
      </c>
      <c r="F29" s="8">
        <v>84.9</v>
      </c>
      <c r="G29" s="8">
        <f t="shared" si="0"/>
        <v>152.59</v>
      </c>
    </row>
    <row r="30" ht="25.2" customHeight="1" spans="1:7">
      <c r="A30" s="3" t="s">
        <v>60</v>
      </c>
      <c r="B30" s="4">
        <v>1902602</v>
      </c>
      <c r="C30" s="3" t="s">
        <v>63</v>
      </c>
      <c r="D30" s="3" t="s">
        <v>64</v>
      </c>
      <c r="E30" s="8">
        <v>62.33</v>
      </c>
      <c r="F30" s="8">
        <v>85.4</v>
      </c>
      <c r="G30" s="8">
        <f t="shared" si="0"/>
        <v>147.73</v>
      </c>
    </row>
    <row r="31" ht="25.2" customHeight="1" spans="1:7">
      <c r="A31" s="3" t="s">
        <v>60</v>
      </c>
      <c r="B31" s="4">
        <v>1902603</v>
      </c>
      <c r="C31" s="3" t="s">
        <v>65</v>
      </c>
      <c r="D31" s="3" t="s">
        <v>66</v>
      </c>
      <c r="E31" s="8">
        <v>63.06</v>
      </c>
      <c r="F31" s="8">
        <v>80.2</v>
      </c>
      <c r="G31" s="8">
        <f t="shared" si="0"/>
        <v>143.26</v>
      </c>
    </row>
    <row r="32" ht="25.2" customHeight="1" spans="1:7">
      <c r="A32" s="3" t="s">
        <v>67</v>
      </c>
      <c r="B32" s="4">
        <v>1902701</v>
      </c>
      <c r="C32" s="3" t="s">
        <v>68</v>
      </c>
      <c r="D32" s="3" t="s">
        <v>69</v>
      </c>
      <c r="E32" s="8">
        <v>62.1</v>
      </c>
      <c r="F32" s="8">
        <v>83.4</v>
      </c>
      <c r="G32" s="8">
        <f t="shared" si="0"/>
        <v>145.5</v>
      </c>
    </row>
    <row r="33" ht="25.2" customHeight="1" spans="1:7">
      <c r="A33" s="3" t="s">
        <v>67</v>
      </c>
      <c r="B33" s="4">
        <v>1902701</v>
      </c>
      <c r="C33" s="3" t="s">
        <v>70</v>
      </c>
      <c r="D33" s="3" t="s">
        <v>71</v>
      </c>
      <c r="E33" s="8">
        <v>56.95</v>
      </c>
      <c r="F33" s="8">
        <v>82.8</v>
      </c>
      <c r="G33" s="8">
        <f t="shared" si="0"/>
        <v>139.75</v>
      </c>
    </row>
    <row r="34" ht="25.2" customHeight="1" spans="1:7">
      <c r="A34" s="3" t="s">
        <v>67</v>
      </c>
      <c r="B34" s="4">
        <v>1902702</v>
      </c>
      <c r="C34" s="3" t="s">
        <v>72</v>
      </c>
      <c r="D34" s="3" t="s">
        <v>73</v>
      </c>
      <c r="E34" s="8">
        <v>63.7</v>
      </c>
      <c r="F34" s="8">
        <v>83</v>
      </c>
      <c r="G34" s="8">
        <f t="shared" si="0"/>
        <v>146.7</v>
      </c>
    </row>
    <row r="35" ht="25.2" customHeight="1" spans="1:7">
      <c r="A35" s="3" t="s">
        <v>74</v>
      </c>
      <c r="B35" s="4">
        <v>1902801</v>
      </c>
      <c r="C35" s="3" t="s">
        <v>75</v>
      </c>
      <c r="D35" s="3" t="s">
        <v>76</v>
      </c>
      <c r="E35" s="8">
        <v>64.95</v>
      </c>
      <c r="F35" s="8">
        <v>83.2</v>
      </c>
      <c r="G35" s="8">
        <f t="shared" si="0"/>
        <v>148.15</v>
      </c>
    </row>
    <row r="36" ht="25.2" customHeight="1" spans="1:7">
      <c r="A36" s="3" t="s">
        <v>77</v>
      </c>
      <c r="B36" s="4">
        <v>1902901</v>
      </c>
      <c r="C36" s="3" t="s">
        <v>78</v>
      </c>
      <c r="D36" s="3" t="s">
        <v>79</v>
      </c>
      <c r="E36" s="8">
        <v>67.43</v>
      </c>
      <c r="F36" s="8">
        <v>84</v>
      </c>
      <c r="G36" s="8">
        <f t="shared" si="0"/>
        <v>151.43</v>
      </c>
    </row>
    <row r="37" ht="25.2" customHeight="1" spans="1:7">
      <c r="A37" s="3" t="s">
        <v>77</v>
      </c>
      <c r="B37" s="4">
        <v>1902902</v>
      </c>
      <c r="C37" s="3" t="s">
        <v>80</v>
      </c>
      <c r="D37" s="3" t="s">
        <v>81</v>
      </c>
      <c r="E37" s="8">
        <v>65.38</v>
      </c>
      <c r="F37" s="8">
        <v>86</v>
      </c>
      <c r="G37" s="8">
        <f t="shared" si="0"/>
        <v>151.38</v>
      </c>
    </row>
    <row r="38" ht="25.2" customHeight="1" spans="1:7">
      <c r="A38" s="3" t="s">
        <v>77</v>
      </c>
      <c r="B38" s="4">
        <v>1902902</v>
      </c>
      <c r="C38" s="3" t="s">
        <v>82</v>
      </c>
      <c r="D38" s="3" t="s">
        <v>83</v>
      </c>
      <c r="E38" s="8">
        <v>64.2</v>
      </c>
      <c r="F38" s="8">
        <v>86</v>
      </c>
      <c r="G38" s="8">
        <f t="shared" si="0"/>
        <v>150.2</v>
      </c>
    </row>
    <row r="39" ht="25.2" customHeight="1" spans="1:7">
      <c r="A39" s="3" t="s">
        <v>77</v>
      </c>
      <c r="B39" s="4">
        <v>1902903</v>
      </c>
      <c r="C39" s="3" t="s">
        <v>84</v>
      </c>
      <c r="D39" s="3" t="s">
        <v>85</v>
      </c>
      <c r="E39" s="8">
        <v>63.38</v>
      </c>
      <c r="F39" s="8">
        <v>80</v>
      </c>
      <c r="G39" s="8">
        <f t="shared" si="0"/>
        <v>143.38</v>
      </c>
    </row>
    <row r="40" ht="25.2" customHeight="1" spans="1:7">
      <c r="A40" s="3" t="s">
        <v>86</v>
      </c>
      <c r="B40" s="4">
        <v>1903001</v>
      </c>
      <c r="C40" s="3" t="s">
        <v>87</v>
      </c>
      <c r="D40" s="3" t="s">
        <v>88</v>
      </c>
      <c r="E40" s="8">
        <v>61.81</v>
      </c>
      <c r="F40" s="8">
        <v>78.8</v>
      </c>
      <c r="G40" s="8">
        <f t="shared" si="0"/>
        <v>140.61</v>
      </c>
    </row>
    <row r="41" ht="25.2" customHeight="1" spans="1:7">
      <c r="A41" s="3" t="s">
        <v>86</v>
      </c>
      <c r="B41" s="4">
        <v>1903003</v>
      </c>
      <c r="C41" s="3" t="s">
        <v>89</v>
      </c>
      <c r="D41" s="3" t="s">
        <v>90</v>
      </c>
      <c r="E41" s="8">
        <v>54.83</v>
      </c>
      <c r="F41" s="8">
        <v>78</v>
      </c>
      <c r="G41" s="8">
        <f t="shared" si="0"/>
        <v>132.83</v>
      </c>
    </row>
    <row r="42" ht="25.2" customHeight="1" spans="1:7">
      <c r="A42" s="3" t="s">
        <v>91</v>
      </c>
      <c r="B42" s="4">
        <v>1903101</v>
      </c>
      <c r="C42" s="3" t="s">
        <v>92</v>
      </c>
      <c r="D42" s="3" t="s">
        <v>93</v>
      </c>
      <c r="E42" s="8">
        <v>68.29</v>
      </c>
      <c r="F42" s="8">
        <v>83.2</v>
      </c>
      <c r="G42" s="8">
        <f t="shared" si="0"/>
        <v>151.49</v>
      </c>
    </row>
    <row r="43" ht="25.2" customHeight="1" spans="1:7">
      <c r="A43" s="5" t="s">
        <v>91</v>
      </c>
      <c r="B43" s="7">
        <v>1903102</v>
      </c>
      <c r="C43" s="5" t="s">
        <v>94</v>
      </c>
      <c r="D43" s="5" t="s">
        <v>95</v>
      </c>
      <c r="E43" s="10">
        <v>63.72</v>
      </c>
      <c r="F43" s="8">
        <v>85.8</v>
      </c>
      <c r="G43" s="8">
        <f t="shared" si="0"/>
        <v>149.52</v>
      </c>
    </row>
    <row r="44" ht="25.2" customHeight="1" spans="1:7">
      <c r="A44" s="5" t="s">
        <v>91</v>
      </c>
      <c r="B44" s="7">
        <v>1903103</v>
      </c>
      <c r="C44" s="5" t="s">
        <v>96</v>
      </c>
      <c r="D44" s="5" t="s">
        <v>97</v>
      </c>
      <c r="E44" s="10">
        <v>66.08</v>
      </c>
      <c r="F44" s="8">
        <v>83.6</v>
      </c>
      <c r="G44" s="8">
        <f t="shared" si="0"/>
        <v>149.68</v>
      </c>
    </row>
    <row r="45" ht="25.2" customHeight="1" spans="1:7">
      <c r="A45" s="5" t="s">
        <v>98</v>
      </c>
      <c r="B45" s="7">
        <v>1903201</v>
      </c>
      <c r="C45" s="5" t="s">
        <v>99</v>
      </c>
      <c r="D45" s="5">
        <v>90218012119</v>
      </c>
      <c r="E45" s="10">
        <v>61.8</v>
      </c>
      <c r="F45" s="8">
        <v>76.4</v>
      </c>
      <c r="G45" s="8">
        <f t="shared" si="0"/>
        <v>138.2</v>
      </c>
    </row>
    <row r="46" ht="25.2" customHeight="1" spans="1:7">
      <c r="A46" s="5" t="s">
        <v>98</v>
      </c>
      <c r="B46" s="7">
        <v>1903202</v>
      </c>
      <c r="C46" s="5" t="s">
        <v>100</v>
      </c>
      <c r="D46" s="5" t="s">
        <v>101</v>
      </c>
      <c r="E46" s="10">
        <v>66.55</v>
      </c>
      <c r="F46" s="8">
        <v>86.4</v>
      </c>
      <c r="G46" s="8">
        <f t="shared" si="0"/>
        <v>152.95</v>
      </c>
    </row>
    <row r="47" ht="25.2" customHeight="1" spans="1:7">
      <c r="A47" s="5" t="s">
        <v>98</v>
      </c>
      <c r="B47" s="7">
        <v>1903202</v>
      </c>
      <c r="C47" s="5" t="s">
        <v>102</v>
      </c>
      <c r="D47" s="5" t="s">
        <v>103</v>
      </c>
      <c r="E47" s="10">
        <v>63.09</v>
      </c>
      <c r="F47" s="8">
        <v>83.2</v>
      </c>
      <c r="G47" s="8">
        <f t="shared" si="0"/>
        <v>146.29</v>
      </c>
    </row>
    <row r="48" ht="25.2" customHeight="1" spans="1:7">
      <c r="A48" s="6" t="s">
        <v>104</v>
      </c>
      <c r="B48" s="7">
        <v>1903302</v>
      </c>
      <c r="C48" s="5" t="s">
        <v>105</v>
      </c>
      <c r="D48" s="5" t="s">
        <v>106</v>
      </c>
      <c r="E48" s="10">
        <v>63.03</v>
      </c>
      <c r="F48" s="8">
        <v>86.6</v>
      </c>
      <c r="G48" s="8">
        <f t="shared" si="0"/>
        <v>149.63</v>
      </c>
    </row>
    <row r="49" ht="25.2" customHeight="1" spans="1:7">
      <c r="A49" s="5" t="s">
        <v>107</v>
      </c>
      <c r="B49" s="7">
        <v>1903401</v>
      </c>
      <c r="C49" s="5" t="s">
        <v>108</v>
      </c>
      <c r="D49" s="5" t="s">
        <v>109</v>
      </c>
      <c r="E49" s="10">
        <v>61.43</v>
      </c>
      <c r="F49" s="8">
        <v>83</v>
      </c>
      <c r="G49" s="8">
        <f t="shared" si="0"/>
        <v>144.43</v>
      </c>
    </row>
    <row r="50" ht="25.2" customHeight="1" spans="1:7">
      <c r="A50" s="5" t="s">
        <v>107</v>
      </c>
      <c r="B50" s="7">
        <v>1903402</v>
      </c>
      <c r="C50" s="5" t="s">
        <v>110</v>
      </c>
      <c r="D50" s="5" t="s">
        <v>111</v>
      </c>
      <c r="E50" s="10">
        <v>64.02</v>
      </c>
      <c r="F50" s="8">
        <v>80.6</v>
      </c>
      <c r="G50" s="8">
        <f t="shared" si="0"/>
        <v>144.62</v>
      </c>
    </row>
    <row r="51" ht="25.2" customHeight="1" spans="1:7">
      <c r="A51" s="5" t="s">
        <v>107</v>
      </c>
      <c r="B51" s="7">
        <v>1903404</v>
      </c>
      <c r="C51" s="5" t="s">
        <v>112</v>
      </c>
      <c r="D51" s="5" t="s">
        <v>113</v>
      </c>
      <c r="E51" s="10">
        <v>71.31</v>
      </c>
      <c r="F51" s="8">
        <v>82.4</v>
      </c>
      <c r="G51" s="8">
        <f t="shared" si="0"/>
        <v>153.71</v>
      </c>
    </row>
    <row r="52" ht="25.2" customHeight="1" spans="1:7">
      <c r="A52" s="5" t="s">
        <v>107</v>
      </c>
      <c r="B52" s="7">
        <v>1903405</v>
      </c>
      <c r="C52" s="5" t="s">
        <v>114</v>
      </c>
      <c r="D52" s="5" t="s">
        <v>115</v>
      </c>
      <c r="E52" s="10">
        <v>63.13</v>
      </c>
      <c r="F52" s="8">
        <v>80.2</v>
      </c>
      <c r="G52" s="8">
        <f t="shared" si="0"/>
        <v>143.33</v>
      </c>
    </row>
  </sheetData>
  <mergeCells count="1">
    <mergeCell ref="A1:G1"/>
  </mergeCells>
  <printOptions horizontalCentered="1"/>
  <pageMargins left="0.554861111111111" right="0.554861111111111" top="0.60625" bottom="0.60625" header="0.511805555555556" footer="0.314583333333333"/>
  <pageSetup paperSize="9" orientation="portrait" horizont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50"/>
  <sheetViews>
    <sheetView view="pageBreakPreview" zoomScaleNormal="100" zoomScaleSheetLayoutView="100" workbookViewId="0">
      <selection activeCell="M1" sqref="M1:M50"/>
    </sheetView>
  </sheetViews>
  <sheetFormatPr defaultColWidth="9" defaultRowHeight="14.25"/>
  <cols>
    <col min="1" max="1" width="14.125" customWidth="1"/>
    <col min="2" max="2" width="7.625" customWidth="1"/>
    <col min="4" max="4" width="5.25" customWidth="1"/>
    <col min="5" max="5" width="11.25" customWidth="1"/>
    <col min="6" max="6" width="10.25" customWidth="1"/>
    <col min="7" max="7" width="7.375" customWidth="1"/>
    <col min="9" max="9" width="8" customWidth="1"/>
    <col min="12" max="13" width="8" customWidth="1"/>
    <col min="14" max="14" width="5.875" customWidth="1"/>
  </cols>
  <sheetData>
    <row r="1" s="1" customFormat="1" ht="25.2" customHeight="1" spans="1:16">
      <c r="A1" s="3" t="s">
        <v>8</v>
      </c>
      <c r="B1" s="4">
        <v>1902501</v>
      </c>
      <c r="C1" s="3" t="s">
        <v>9</v>
      </c>
      <c r="D1" s="3" t="s">
        <v>116</v>
      </c>
      <c r="E1" s="5" t="s">
        <v>117</v>
      </c>
      <c r="F1" s="5" t="s">
        <v>118</v>
      </c>
      <c r="G1" s="3" t="s">
        <v>119</v>
      </c>
      <c r="H1" s="3" t="s">
        <v>120</v>
      </c>
      <c r="I1" s="8">
        <v>65.5</v>
      </c>
      <c r="J1" s="8">
        <v>88.2</v>
      </c>
      <c r="K1" s="8">
        <f ca="1">I:I+J:J</f>
        <v>153.7</v>
      </c>
      <c r="L1" s="8">
        <f t="shared" ref="L1:L50" si="0">I1+J1</f>
        <v>153.7</v>
      </c>
      <c r="M1" s="8">
        <f ca="1">K:K-L:L</f>
        <v>0</v>
      </c>
      <c r="N1" s="3">
        <v>1</v>
      </c>
      <c r="O1" s="3"/>
      <c r="P1" s="9"/>
    </row>
    <row r="2" s="1" customFormat="1" ht="25.2" customHeight="1" spans="1:16">
      <c r="A2" s="3" t="s">
        <v>8</v>
      </c>
      <c r="B2" s="4">
        <v>1902501</v>
      </c>
      <c r="C2" s="3" t="s">
        <v>10</v>
      </c>
      <c r="D2" s="3" t="s">
        <v>121</v>
      </c>
      <c r="E2" s="5" t="s">
        <v>122</v>
      </c>
      <c r="F2" s="5" t="s">
        <v>118</v>
      </c>
      <c r="G2" s="3" t="s">
        <v>119</v>
      </c>
      <c r="H2" s="3" t="s">
        <v>120</v>
      </c>
      <c r="I2" s="8">
        <v>67.05</v>
      </c>
      <c r="J2" s="8">
        <v>85</v>
      </c>
      <c r="K2" s="8">
        <f ca="1" t="shared" ref="K2:K33" si="1">I:I+J:J</f>
        <v>152.05</v>
      </c>
      <c r="L2" s="8">
        <f t="shared" si="0"/>
        <v>152.05</v>
      </c>
      <c r="M2" s="8">
        <f ca="1" t="shared" ref="M2:M33" si="2">K:K-L:L</f>
        <v>0</v>
      </c>
      <c r="N2" s="3">
        <v>2</v>
      </c>
      <c r="O2" s="3"/>
      <c r="P2" s="9"/>
    </row>
    <row r="3" s="1" customFormat="1" ht="25.2" customHeight="1" spans="1:16">
      <c r="A3" s="3" t="s">
        <v>8</v>
      </c>
      <c r="B3" s="4">
        <v>1902501</v>
      </c>
      <c r="C3" s="3" t="s">
        <v>12</v>
      </c>
      <c r="D3" s="3" t="s">
        <v>116</v>
      </c>
      <c r="E3" s="5" t="s">
        <v>123</v>
      </c>
      <c r="F3" s="6" t="s">
        <v>124</v>
      </c>
      <c r="G3" s="3" t="s">
        <v>119</v>
      </c>
      <c r="H3" s="3" t="s">
        <v>120</v>
      </c>
      <c r="I3" s="8">
        <v>66.95</v>
      </c>
      <c r="J3" s="8">
        <v>84.6</v>
      </c>
      <c r="K3" s="8">
        <f ca="1" t="shared" si="1"/>
        <v>151.55</v>
      </c>
      <c r="L3" s="8">
        <f t="shared" si="0"/>
        <v>151.55</v>
      </c>
      <c r="M3" s="8">
        <f ca="1" t="shared" si="2"/>
        <v>0</v>
      </c>
      <c r="N3" s="3">
        <v>3</v>
      </c>
      <c r="O3" s="3"/>
      <c r="P3" s="9"/>
    </row>
    <row r="4" s="1" customFormat="1" ht="25.2" customHeight="1" spans="1:16">
      <c r="A4" s="3" t="s">
        <v>8</v>
      </c>
      <c r="B4" s="4">
        <v>1902501</v>
      </c>
      <c r="C4" s="3" t="s">
        <v>14</v>
      </c>
      <c r="D4" s="3" t="s">
        <v>121</v>
      </c>
      <c r="E4" s="5" t="s">
        <v>125</v>
      </c>
      <c r="F4" s="5" t="s">
        <v>118</v>
      </c>
      <c r="G4" s="3" t="s">
        <v>119</v>
      </c>
      <c r="H4" s="3" t="s">
        <v>120</v>
      </c>
      <c r="I4" s="8">
        <v>65.15</v>
      </c>
      <c r="J4" s="8">
        <v>85.2</v>
      </c>
      <c r="K4" s="8">
        <f ca="1" t="shared" si="1"/>
        <v>150.35</v>
      </c>
      <c r="L4" s="8">
        <f t="shared" si="0"/>
        <v>150.35</v>
      </c>
      <c r="M4" s="8">
        <f ca="1" t="shared" si="2"/>
        <v>0</v>
      </c>
      <c r="N4" s="3">
        <v>4</v>
      </c>
      <c r="O4" s="3"/>
      <c r="P4" s="9"/>
    </row>
    <row r="5" s="1" customFormat="1" ht="25.2" customHeight="1" spans="1:16">
      <c r="A5" s="3" t="s">
        <v>8</v>
      </c>
      <c r="B5" s="4">
        <v>1902502</v>
      </c>
      <c r="C5" s="3" t="s">
        <v>16</v>
      </c>
      <c r="D5" s="3" t="s">
        <v>116</v>
      </c>
      <c r="E5" s="5" t="s">
        <v>126</v>
      </c>
      <c r="F5" s="5" t="s">
        <v>127</v>
      </c>
      <c r="G5" s="3" t="s">
        <v>119</v>
      </c>
      <c r="H5" s="3" t="s">
        <v>120</v>
      </c>
      <c r="I5" s="8">
        <v>60.1</v>
      </c>
      <c r="J5" s="8">
        <v>87.7</v>
      </c>
      <c r="K5" s="8">
        <f ca="1" t="shared" si="1"/>
        <v>147.8</v>
      </c>
      <c r="L5" s="8">
        <f t="shared" si="0"/>
        <v>147.8</v>
      </c>
      <c r="M5" s="8">
        <f ca="1" t="shared" si="2"/>
        <v>0</v>
      </c>
      <c r="N5" s="3">
        <v>1</v>
      </c>
      <c r="O5" s="3"/>
      <c r="P5" s="9"/>
    </row>
    <row r="6" s="1" customFormat="1" ht="25.2" customHeight="1" spans="1:16">
      <c r="A6" s="3" t="s">
        <v>8</v>
      </c>
      <c r="B6" s="4">
        <v>1902502</v>
      </c>
      <c r="C6" s="3" t="s">
        <v>18</v>
      </c>
      <c r="D6" s="3" t="s">
        <v>121</v>
      </c>
      <c r="E6" s="5" t="s">
        <v>128</v>
      </c>
      <c r="F6" s="5" t="s">
        <v>129</v>
      </c>
      <c r="G6" s="3" t="s">
        <v>119</v>
      </c>
      <c r="H6" s="3" t="s">
        <v>120</v>
      </c>
      <c r="I6" s="8">
        <v>63.95</v>
      </c>
      <c r="J6" s="8">
        <v>83.4</v>
      </c>
      <c r="K6" s="8">
        <f ca="1" t="shared" si="1"/>
        <v>147.35</v>
      </c>
      <c r="L6" s="8">
        <f t="shared" si="0"/>
        <v>147.35</v>
      </c>
      <c r="M6" s="8">
        <f ca="1" t="shared" si="2"/>
        <v>0</v>
      </c>
      <c r="N6" s="3">
        <v>2</v>
      </c>
      <c r="O6" s="3"/>
      <c r="P6" s="9"/>
    </row>
    <row r="7" s="1" customFormat="1" ht="25.2" customHeight="1" spans="1:16">
      <c r="A7" s="3" t="s">
        <v>8</v>
      </c>
      <c r="B7" s="4">
        <v>1902503</v>
      </c>
      <c r="C7" s="3" t="s">
        <v>20</v>
      </c>
      <c r="D7" s="3" t="s">
        <v>121</v>
      </c>
      <c r="E7" s="5" t="s">
        <v>130</v>
      </c>
      <c r="F7" s="5" t="s">
        <v>131</v>
      </c>
      <c r="G7" s="3" t="s">
        <v>119</v>
      </c>
      <c r="H7" s="3" t="s">
        <v>120</v>
      </c>
      <c r="I7" s="8">
        <v>69.3</v>
      </c>
      <c r="J7" s="8">
        <v>88.4</v>
      </c>
      <c r="K7" s="8">
        <f ca="1" t="shared" si="1"/>
        <v>157.7</v>
      </c>
      <c r="L7" s="8">
        <f t="shared" si="0"/>
        <v>157.7</v>
      </c>
      <c r="M7" s="8">
        <f ca="1" t="shared" si="2"/>
        <v>0</v>
      </c>
      <c r="N7" s="3">
        <v>1</v>
      </c>
      <c r="O7" s="3"/>
      <c r="P7" s="9"/>
    </row>
    <row r="8" s="1" customFormat="1" ht="25.2" customHeight="1" spans="1:16">
      <c r="A8" s="3" t="s">
        <v>8</v>
      </c>
      <c r="B8" s="4">
        <v>1902503</v>
      </c>
      <c r="C8" s="3" t="s">
        <v>22</v>
      </c>
      <c r="D8" s="3" t="s">
        <v>121</v>
      </c>
      <c r="E8" s="5" t="s">
        <v>132</v>
      </c>
      <c r="F8" s="5" t="s">
        <v>131</v>
      </c>
      <c r="G8" s="3" t="s">
        <v>119</v>
      </c>
      <c r="H8" s="3" t="s">
        <v>120</v>
      </c>
      <c r="I8" s="8">
        <v>65</v>
      </c>
      <c r="J8" s="8">
        <v>84.6</v>
      </c>
      <c r="K8" s="8">
        <f ca="1" t="shared" si="1"/>
        <v>149.6</v>
      </c>
      <c r="L8" s="8">
        <f t="shared" si="0"/>
        <v>149.6</v>
      </c>
      <c r="M8" s="8">
        <f ca="1" t="shared" si="2"/>
        <v>0</v>
      </c>
      <c r="N8" s="3">
        <v>2</v>
      </c>
      <c r="O8" s="3"/>
      <c r="P8" s="9"/>
    </row>
    <row r="9" s="1" customFormat="1" ht="25.2" customHeight="1" spans="1:16">
      <c r="A9" s="3" t="s">
        <v>8</v>
      </c>
      <c r="B9" s="4">
        <v>1902503</v>
      </c>
      <c r="C9" s="3" t="s">
        <v>24</v>
      </c>
      <c r="D9" s="3" t="s">
        <v>121</v>
      </c>
      <c r="E9" s="5" t="s">
        <v>133</v>
      </c>
      <c r="F9" s="5" t="s">
        <v>131</v>
      </c>
      <c r="G9" s="3" t="s">
        <v>119</v>
      </c>
      <c r="H9" s="3" t="s">
        <v>120</v>
      </c>
      <c r="I9" s="8">
        <v>64.85</v>
      </c>
      <c r="J9" s="8">
        <v>84.2</v>
      </c>
      <c r="K9" s="8">
        <f ca="1" t="shared" si="1"/>
        <v>149.05</v>
      </c>
      <c r="L9" s="8">
        <f t="shared" si="0"/>
        <v>149.05</v>
      </c>
      <c r="M9" s="8">
        <f ca="1" t="shared" si="2"/>
        <v>0</v>
      </c>
      <c r="N9" s="3">
        <v>3</v>
      </c>
      <c r="O9" s="3"/>
      <c r="P9" s="9"/>
    </row>
    <row r="10" s="1" customFormat="1" ht="25.2" customHeight="1" spans="1:16">
      <c r="A10" s="3" t="s">
        <v>8</v>
      </c>
      <c r="B10" s="4">
        <v>1902503</v>
      </c>
      <c r="C10" s="3" t="s">
        <v>26</v>
      </c>
      <c r="D10" s="3" t="s">
        <v>121</v>
      </c>
      <c r="E10" s="5" t="s">
        <v>134</v>
      </c>
      <c r="F10" s="5" t="s">
        <v>131</v>
      </c>
      <c r="G10" s="3" t="s">
        <v>119</v>
      </c>
      <c r="H10" s="3" t="s">
        <v>120</v>
      </c>
      <c r="I10" s="8">
        <v>64.85</v>
      </c>
      <c r="J10" s="8">
        <v>83.6</v>
      </c>
      <c r="K10" s="8">
        <f ca="1" t="shared" si="1"/>
        <v>148.45</v>
      </c>
      <c r="L10" s="8">
        <f t="shared" si="0"/>
        <v>148.45</v>
      </c>
      <c r="M10" s="8">
        <f ca="1" t="shared" si="2"/>
        <v>0</v>
      </c>
      <c r="N10" s="3">
        <v>4</v>
      </c>
      <c r="O10" s="3"/>
      <c r="P10" s="9"/>
    </row>
    <row r="11" s="1" customFormat="1" ht="25.2" customHeight="1" spans="1:16">
      <c r="A11" s="3" t="s">
        <v>8</v>
      </c>
      <c r="B11" s="4">
        <v>1902503</v>
      </c>
      <c r="C11" s="3" t="s">
        <v>28</v>
      </c>
      <c r="D11" s="3" t="s">
        <v>121</v>
      </c>
      <c r="E11" s="5" t="s">
        <v>130</v>
      </c>
      <c r="F11" s="6" t="s">
        <v>135</v>
      </c>
      <c r="G11" s="3" t="s">
        <v>119</v>
      </c>
      <c r="H11" s="3" t="s">
        <v>120</v>
      </c>
      <c r="I11" s="8">
        <v>64.46</v>
      </c>
      <c r="J11" s="8">
        <v>83.2</v>
      </c>
      <c r="K11" s="8">
        <f ca="1" t="shared" si="1"/>
        <v>147.66</v>
      </c>
      <c r="L11" s="8">
        <f t="shared" si="0"/>
        <v>147.66</v>
      </c>
      <c r="M11" s="8">
        <f ca="1" t="shared" si="2"/>
        <v>0</v>
      </c>
      <c r="N11" s="3">
        <v>5</v>
      </c>
      <c r="O11" s="3"/>
      <c r="P11" s="9"/>
    </row>
    <row r="12" s="2" customFormat="1" ht="25.2" customHeight="1" spans="1:236">
      <c r="A12" s="3" t="s">
        <v>8</v>
      </c>
      <c r="B12" s="4">
        <v>1902504</v>
      </c>
      <c r="C12" s="3" t="s">
        <v>30</v>
      </c>
      <c r="D12" s="3" t="s">
        <v>116</v>
      </c>
      <c r="E12" s="5" t="s">
        <v>130</v>
      </c>
      <c r="F12" s="5" t="s">
        <v>136</v>
      </c>
      <c r="G12" s="3" t="s">
        <v>119</v>
      </c>
      <c r="H12" s="3" t="s">
        <v>120</v>
      </c>
      <c r="I12" s="8">
        <v>65.71</v>
      </c>
      <c r="J12" s="8">
        <v>89.8</v>
      </c>
      <c r="K12" s="8">
        <f ca="1" t="shared" si="1"/>
        <v>155.51</v>
      </c>
      <c r="L12" s="8">
        <f t="shared" si="0"/>
        <v>155.51</v>
      </c>
      <c r="M12" s="8">
        <f ca="1" t="shared" si="2"/>
        <v>0</v>
      </c>
      <c r="N12" s="3">
        <v>1</v>
      </c>
      <c r="O12" s="3"/>
      <c r="P12" s="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</row>
    <row r="13" s="2" customFormat="1" ht="25.2" customHeight="1" spans="1:236">
      <c r="A13" s="3" t="s">
        <v>8</v>
      </c>
      <c r="B13" s="4">
        <v>1902504</v>
      </c>
      <c r="C13" s="3" t="s">
        <v>32</v>
      </c>
      <c r="D13" s="3" t="s">
        <v>116</v>
      </c>
      <c r="E13" s="5" t="s">
        <v>137</v>
      </c>
      <c r="F13" s="5" t="s">
        <v>138</v>
      </c>
      <c r="G13" s="3" t="s">
        <v>119</v>
      </c>
      <c r="H13" s="3" t="s">
        <v>120</v>
      </c>
      <c r="I13" s="8">
        <v>63.59</v>
      </c>
      <c r="J13" s="8">
        <v>87.8</v>
      </c>
      <c r="K13" s="8">
        <f ca="1" t="shared" si="1"/>
        <v>151.39</v>
      </c>
      <c r="L13" s="8">
        <f t="shared" si="0"/>
        <v>151.39</v>
      </c>
      <c r="M13" s="8">
        <f ca="1" t="shared" si="2"/>
        <v>0</v>
      </c>
      <c r="N13" s="3">
        <v>2</v>
      </c>
      <c r="O13" s="3"/>
      <c r="P13" s="9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</row>
    <row r="14" s="2" customFormat="1" ht="25.2" customHeight="1" spans="1:236">
      <c r="A14" s="3" t="s">
        <v>8</v>
      </c>
      <c r="B14" s="4">
        <v>1902504</v>
      </c>
      <c r="C14" s="3" t="s">
        <v>34</v>
      </c>
      <c r="D14" s="3" t="s">
        <v>116</v>
      </c>
      <c r="E14" s="5" t="s">
        <v>130</v>
      </c>
      <c r="F14" s="5" t="s">
        <v>139</v>
      </c>
      <c r="G14" s="3" t="s">
        <v>119</v>
      </c>
      <c r="H14" s="3" t="s">
        <v>120</v>
      </c>
      <c r="I14" s="8">
        <v>63.21</v>
      </c>
      <c r="J14" s="8">
        <v>85.3</v>
      </c>
      <c r="K14" s="8">
        <f ca="1" t="shared" si="1"/>
        <v>148.51</v>
      </c>
      <c r="L14" s="8">
        <f t="shared" si="0"/>
        <v>148.51</v>
      </c>
      <c r="M14" s="8">
        <f ca="1" t="shared" si="2"/>
        <v>0</v>
      </c>
      <c r="N14" s="3">
        <v>3</v>
      </c>
      <c r="O14" s="3"/>
      <c r="P14" s="9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</row>
    <row r="15" s="2" customFormat="1" ht="25.2" customHeight="1" spans="1:236">
      <c r="A15" s="3" t="s">
        <v>8</v>
      </c>
      <c r="B15" s="4">
        <v>1902505</v>
      </c>
      <c r="C15" s="3" t="s">
        <v>36</v>
      </c>
      <c r="D15" s="3" t="s">
        <v>121</v>
      </c>
      <c r="E15" s="5" t="s">
        <v>140</v>
      </c>
      <c r="F15" s="5" t="s">
        <v>141</v>
      </c>
      <c r="G15" s="3" t="s">
        <v>119</v>
      </c>
      <c r="H15" s="3" t="s">
        <v>120</v>
      </c>
      <c r="I15" s="8">
        <v>67.22</v>
      </c>
      <c r="J15" s="8">
        <v>87</v>
      </c>
      <c r="K15" s="8">
        <f ca="1" t="shared" si="1"/>
        <v>154.22</v>
      </c>
      <c r="L15" s="8">
        <f t="shared" si="0"/>
        <v>154.22</v>
      </c>
      <c r="M15" s="8">
        <f ca="1" t="shared" si="2"/>
        <v>0</v>
      </c>
      <c r="N15" s="3">
        <v>1</v>
      </c>
      <c r="O15" s="3"/>
      <c r="P15" s="9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</row>
    <row r="16" s="2" customFormat="1" ht="25.2" customHeight="1" spans="1:236">
      <c r="A16" s="3" t="s">
        <v>8</v>
      </c>
      <c r="B16" s="4">
        <v>1902505</v>
      </c>
      <c r="C16" s="3" t="s">
        <v>38</v>
      </c>
      <c r="D16" s="3" t="s">
        <v>121</v>
      </c>
      <c r="E16" s="5" t="s">
        <v>142</v>
      </c>
      <c r="F16" s="5" t="s">
        <v>143</v>
      </c>
      <c r="G16" s="3" t="s">
        <v>119</v>
      </c>
      <c r="H16" s="3" t="s">
        <v>120</v>
      </c>
      <c r="I16" s="8">
        <v>65.11</v>
      </c>
      <c r="J16" s="8">
        <v>87.1</v>
      </c>
      <c r="K16" s="8">
        <f ca="1" t="shared" si="1"/>
        <v>152.21</v>
      </c>
      <c r="L16" s="8">
        <f t="shared" si="0"/>
        <v>152.21</v>
      </c>
      <c r="M16" s="8">
        <f ca="1" t="shared" si="2"/>
        <v>0</v>
      </c>
      <c r="N16" s="3">
        <v>2</v>
      </c>
      <c r="O16" s="3"/>
      <c r="P16" s="9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</row>
    <row r="17" s="2" customFormat="1" ht="25.2" customHeight="1" spans="1:236">
      <c r="A17" s="3" t="s">
        <v>8</v>
      </c>
      <c r="B17" s="4">
        <v>1902505</v>
      </c>
      <c r="C17" s="3" t="s">
        <v>40</v>
      </c>
      <c r="D17" s="3" t="s">
        <v>121</v>
      </c>
      <c r="E17" s="5" t="s">
        <v>144</v>
      </c>
      <c r="F17" s="5" t="s">
        <v>145</v>
      </c>
      <c r="G17" s="3" t="s">
        <v>119</v>
      </c>
      <c r="H17" s="3" t="s">
        <v>120</v>
      </c>
      <c r="I17" s="8">
        <v>65.09</v>
      </c>
      <c r="J17" s="8">
        <v>86.4</v>
      </c>
      <c r="K17" s="8">
        <f ca="1" t="shared" si="1"/>
        <v>151.49</v>
      </c>
      <c r="L17" s="8">
        <f t="shared" si="0"/>
        <v>151.49</v>
      </c>
      <c r="M17" s="8">
        <f ca="1" t="shared" si="2"/>
        <v>0</v>
      </c>
      <c r="N17" s="3">
        <v>3</v>
      </c>
      <c r="O17" s="3"/>
      <c r="P17" s="9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</row>
    <row r="18" s="2" customFormat="1" ht="25.2" customHeight="1" spans="1:236">
      <c r="A18" s="3" t="s">
        <v>8</v>
      </c>
      <c r="B18" s="4">
        <v>1902505</v>
      </c>
      <c r="C18" s="3" t="s">
        <v>42</v>
      </c>
      <c r="D18" s="3" t="s">
        <v>121</v>
      </c>
      <c r="E18" s="5" t="s">
        <v>146</v>
      </c>
      <c r="F18" s="5" t="s">
        <v>147</v>
      </c>
      <c r="G18" s="3" t="s">
        <v>119</v>
      </c>
      <c r="H18" s="3" t="s">
        <v>120</v>
      </c>
      <c r="I18" s="8">
        <v>65.25</v>
      </c>
      <c r="J18" s="8">
        <v>85.7</v>
      </c>
      <c r="K18" s="8">
        <f ca="1" t="shared" si="1"/>
        <v>150.95</v>
      </c>
      <c r="L18" s="8">
        <f t="shared" si="0"/>
        <v>150.95</v>
      </c>
      <c r="M18" s="8">
        <f ca="1" t="shared" si="2"/>
        <v>0</v>
      </c>
      <c r="N18" s="3">
        <v>4</v>
      </c>
      <c r="O18" s="3"/>
      <c r="P18" s="9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</row>
    <row r="19" s="2" customFormat="1" ht="25.2" customHeight="1" spans="1:16">
      <c r="A19" s="3" t="s">
        <v>8</v>
      </c>
      <c r="B19" s="4">
        <v>1902506</v>
      </c>
      <c r="C19" s="3" t="s">
        <v>44</v>
      </c>
      <c r="D19" s="3" t="s">
        <v>121</v>
      </c>
      <c r="E19" s="5" t="s">
        <v>148</v>
      </c>
      <c r="F19" s="5" t="s">
        <v>149</v>
      </c>
      <c r="G19" s="3" t="s">
        <v>119</v>
      </c>
      <c r="H19" s="3" t="s">
        <v>120</v>
      </c>
      <c r="I19" s="8">
        <v>70.7</v>
      </c>
      <c r="J19" s="8">
        <v>86</v>
      </c>
      <c r="K19" s="8">
        <f ca="1" t="shared" si="1"/>
        <v>156.7</v>
      </c>
      <c r="L19" s="8">
        <f t="shared" si="0"/>
        <v>156.7</v>
      </c>
      <c r="M19" s="8">
        <f ca="1" t="shared" si="2"/>
        <v>0</v>
      </c>
      <c r="N19" s="3">
        <v>1</v>
      </c>
      <c r="O19" s="3"/>
      <c r="P19" s="9"/>
    </row>
    <row r="20" s="2" customFormat="1" ht="25.2" customHeight="1" spans="1:16">
      <c r="A20" s="3" t="s">
        <v>8</v>
      </c>
      <c r="B20" s="4">
        <v>1902506</v>
      </c>
      <c r="C20" s="3" t="s">
        <v>46</v>
      </c>
      <c r="D20" s="3" t="s">
        <v>121</v>
      </c>
      <c r="E20" s="5" t="s">
        <v>150</v>
      </c>
      <c r="F20" s="5" t="s">
        <v>151</v>
      </c>
      <c r="G20" s="3" t="s">
        <v>119</v>
      </c>
      <c r="H20" s="3" t="s">
        <v>120</v>
      </c>
      <c r="I20" s="8">
        <v>67.74</v>
      </c>
      <c r="J20" s="8">
        <v>88</v>
      </c>
      <c r="K20" s="8">
        <f ca="1" t="shared" si="1"/>
        <v>155.74</v>
      </c>
      <c r="L20" s="8">
        <f t="shared" si="0"/>
        <v>155.74</v>
      </c>
      <c r="M20" s="8">
        <f ca="1" t="shared" si="2"/>
        <v>0</v>
      </c>
      <c r="N20" s="3">
        <v>2</v>
      </c>
      <c r="O20" s="3"/>
      <c r="P20" s="9"/>
    </row>
    <row r="21" s="2" customFormat="1" ht="25.2" customHeight="1" spans="1:16">
      <c r="A21" s="3" t="s">
        <v>8</v>
      </c>
      <c r="B21" s="4">
        <v>1902507</v>
      </c>
      <c r="C21" s="3" t="s">
        <v>48</v>
      </c>
      <c r="D21" s="3" t="s">
        <v>116</v>
      </c>
      <c r="E21" s="5" t="s">
        <v>130</v>
      </c>
      <c r="F21" s="5" t="s">
        <v>152</v>
      </c>
      <c r="G21" s="3" t="s">
        <v>119</v>
      </c>
      <c r="H21" s="3" t="s">
        <v>120</v>
      </c>
      <c r="I21" s="8">
        <v>69.3</v>
      </c>
      <c r="J21" s="8">
        <v>85</v>
      </c>
      <c r="K21" s="8">
        <f ca="1" t="shared" si="1"/>
        <v>154.3</v>
      </c>
      <c r="L21" s="8">
        <f t="shared" si="0"/>
        <v>154.3</v>
      </c>
      <c r="M21" s="8">
        <f ca="1" t="shared" si="2"/>
        <v>0</v>
      </c>
      <c r="N21" s="3">
        <v>1</v>
      </c>
      <c r="O21" s="3"/>
      <c r="P21" s="9"/>
    </row>
    <row r="22" s="2" customFormat="1" ht="25.2" customHeight="1" spans="1:16">
      <c r="A22" s="3" t="s">
        <v>8</v>
      </c>
      <c r="B22" s="4">
        <v>1902507</v>
      </c>
      <c r="C22" s="3" t="s">
        <v>50</v>
      </c>
      <c r="D22" s="3" t="s">
        <v>121</v>
      </c>
      <c r="E22" s="5" t="s">
        <v>153</v>
      </c>
      <c r="F22" s="5" t="s">
        <v>154</v>
      </c>
      <c r="G22" s="3" t="s">
        <v>119</v>
      </c>
      <c r="H22" s="3" t="s">
        <v>120</v>
      </c>
      <c r="I22" s="8">
        <v>65.35</v>
      </c>
      <c r="J22" s="8">
        <v>86.4</v>
      </c>
      <c r="K22" s="8">
        <f ca="1" t="shared" si="1"/>
        <v>151.75</v>
      </c>
      <c r="L22" s="8">
        <f t="shared" si="0"/>
        <v>151.75</v>
      </c>
      <c r="M22" s="8">
        <f ca="1" t="shared" si="2"/>
        <v>0</v>
      </c>
      <c r="N22" s="3">
        <v>2</v>
      </c>
      <c r="O22" s="3"/>
      <c r="P22" s="9"/>
    </row>
    <row r="23" s="2" customFormat="1" ht="25.2" customHeight="1" spans="1:16">
      <c r="A23" s="3" t="s">
        <v>8</v>
      </c>
      <c r="B23" s="4">
        <v>1902508</v>
      </c>
      <c r="C23" s="3" t="s">
        <v>52</v>
      </c>
      <c r="D23" s="3" t="s">
        <v>121</v>
      </c>
      <c r="E23" s="5" t="s">
        <v>155</v>
      </c>
      <c r="F23" s="5" t="s">
        <v>156</v>
      </c>
      <c r="G23" s="3" t="s">
        <v>119</v>
      </c>
      <c r="H23" s="3" t="s">
        <v>120</v>
      </c>
      <c r="I23" s="8">
        <v>68.53</v>
      </c>
      <c r="J23" s="8">
        <v>85</v>
      </c>
      <c r="K23" s="8">
        <f ca="1" t="shared" si="1"/>
        <v>153.53</v>
      </c>
      <c r="L23" s="8">
        <f t="shared" si="0"/>
        <v>153.53</v>
      </c>
      <c r="M23" s="8">
        <f ca="1" t="shared" si="2"/>
        <v>0</v>
      </c>
      <c r="N23" s="3">
        <v>1</v>
      </c>
      <c r="O23" s="3"/>
      <c r="P23" s="9"/>
    </row>
    <row r="24" s="2" customFormat="1" ht="25.2" customHeight="1" spans="1:16">
      <c r="A24" s="3" t="s">
        <v>8</v>
      </c>
      <c r="B24" s="4">
        <v>1902508</v>
      </c>
      <c r="C24" s="3" t="s">
        <v>54</v>
      </c>
      <c r="D24" s="3" t="s">
        <v>121</v>
      </c>
      <c r="E24" s="5" t="s">
        <v>157</v>
      </c>
      <c r="F24" s="5" t="s">
        <v>158</v>
      </c>
      <c r="G24" s="3" t="s">
        <v>119</v>
      </c>
      <c r="H24" s="3" t="s">
        <v>120</v>
      </c>
      <c r="I24" s="8">
        <v>62.55</v>
      </c>
      <c r="J24" s="8">
        <v>84.8</v>
      </c>
      <c r="K24" s="8">
        <f ca="1" t="shared" si="1"/>
        <v>147.35</v>
      </c>
      <c r="L24" s="8">
        <f t="shared" si="0"/>
        <v>147.35</v>
      </c>
      <c r="M24" s="8">
        <f ca="1" t="shared" si="2"/>
        <v>0</v>
      </c>
      <c r="N24" s="3">
        <v>2</v>
      </c>
      <c r="O24" s="3"/>
      <c r="P24" s="9"/>
    </row>
    <row r="25" s="2" customFormat="1" ht="25.2" customHeight="1" spans="1:16">
      <c r="A25" s="3" t="s">
        <v>8</v>
      </c>
      <c r="B25" s="4">
        <v>1902509</v>
      </c>
      <c r="C25" s="3" t="s">
        <v>56</v>
      </c>
      <c r="D25" s="3" t="s">
        <v>121</v>
      </c>
      <c r="E25" s="5" t="s">
        <v>142</v>
      </c>
      <c r="F25" s="5" t="s">
        <v>159</v>
      </c>
      <c r="G25" s="3" t="s">
        <v>119</v>
      </c>
      <c r="H25" s="3" t="s">
        <v>120</v>
      </c>
      <c r="I25" s="8">
        <v>66.91</v>
      </c>
      <c r="J25" s="8">
        <v>88.2</v>
      </c>
      <c r="K25" s="8">
        <f ca="1" t="shared" si="1"/>
        <v>155.11</v>
      </c>
      <c r="L25" s="8">
        <f t="shared" si="0"/>
        <v>155.11</v>
      </c>
      <c r="M25" s="8">
        <f ca="1" t="shared" si="2"/>
        <v>0</v>
      </c>
      <c r="N25" s="3">
        <v>1</v>
      </c>
      <c r="O25" s="3"/>
      <c r="P25" s="9"/>
    </row>
    <row r="26" s="2" customFormat="1" ht="25.2" customHeight="1" spans="1:16">
      <c r="A26" s="3" t="s">
        <v>8</v>
      </c>
      <c r="B26" s="4">
        <v>1902509</v>
      </c>
      <c r="C26" s="3" t="s">
        <v>58</v>
      </c>
      <c r="D26" s="3" t="s">
        <v>121</v>
      </c>
      <c r="E26" s="5" t="s">
        <v>160</v>
      </c>
      <c r="F26" s="5" t="s">
        <v>161</v>
      </c>
      <c r="G26" s="3" t="s">
        <v>119</v>
      </c>
      <c r="H26" s="3" t="s">
        <v>120</v>
      </c>
      <c r="I26" s="8">
        <v>62.45</v>
      </c>
      <c r="J26" s="8">
        <v>84.2</v>
      </c>
      <c r="K26" s="8">
        <f ca="1" t="shared" si="1"/>
        <v>146.65</v>
      </c>
      <c r="L26" s="8">
        <f t="shared" si="0"/>
        <v>146.65</v>
      </c>
      <c r="M26" s="8">
        <f ca="1" t="shared" si="2"/>
        <v>0</v>
      </c>
      <c r="N26" s="3">
        <v>2</v>
      </c>
      <c r="O26" s="3"/>
      <c r="P26" s="9"/>
    </row>
    <row r="27" s="2" customFormat="1" ht="25.2" customHeight="1" spans="1:236">
      <c r="A27" s="3" t="s">
        <v>60</v>
      </c>
      <c r="B27" s="4">
        <v>1902601</v>
      </c>
      <c r="C27" s="3" t="s">
        <v>61</v>
      </c>
      <c r="D27" s="3" t="s">
        <v>116</v>
      </c>
      <c r="E27" s="5" t="s">
        <v>162</v>
      </c>
      <c r="F27" s="5" t="s">
        <v>131</v>
      </c>
      <c r="G27" s="3" t="s">
        <v>119</v>
      </c>
      <c r="H27" s="3" t="s">
        <v>120</v>
      </c>
      <c r="I27" s="8">
        <v>67.69</v>
      </c>
      <c r="J27" s="8">
        <v>84.9</v>
      </c>
      <c r="K27" s="8">
        <f ca="1" t="shared" si="1"/>
        <v>152.59</v>
      </c>
      <c r="L27" s="8">
        <f t="shared" si="0"/>
        <v>152.59</v>
      </c>
      <c r="M27" s="8">
        <f ca="1" t="shared" si="2"/>
        <v>0</v>
      </c>
      <c r="N27" s="3">
        <v>1</v>
      </c>
      <c r="O27" s="3"/>
      <c r="P27" s="9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</row>
    <row r="28" s="2" customFormat="1" ht="25.2" customHeight="1" spans="1:16">
      <c r="A28" s="3" t="s">
        <v>60</v>
      </c>
      <c r="B28" s="4">
        <v>1902602</v>
      </c>
      <c r="C28" s="3" t="s">
        <v>63</v>
      </c>
      <c r="D28" s="3" t="s">
        <v>116</v>
      </c>
      <c r="E28" s="5" t="s">
        <v>163</v>
      </c>
      <c r="F28" s="5" t="s">
        <v>164</v>
      </c>
      <c r="G28" s="3" t="s">
        <v>119</v>
      </c>
      <c r="H28" s="3" t="s">
        <v>120</v>
      </c>
      <c r="I28" s="8">
        <v>62.33</v>
      </c>
      <c r="J28" s="8">
        <v>85.4</v>
      </c>
      <c r="K28" s="8">
        <f ca="1" t="shared" si="1"/>
        <v>147.73</v>
      </c>
      <c r="L28" s="8">
        <f t="shared" si="0"/>
        <v>147.73</v>
      </c>
      <c r="M28" s="8">
        <f ca="1" t="shared" si="2"/>
        <v>0</v>
      </c>
      <c r="N28" s="3">
        <v>1</v>
      </c>
      <c r="O28" s="3"/>
      <c r="P28" s="9"/>
    </row>
    <row r="29" s="2" customFormat="1" ht="25.2" customHeight="1" spans="1:16">
      <c r="A29" s="3" t="s">
        <v>60</v>
      </c>
      <c r="B29" s="4">
        <v>1902603</v>
      </c>
      <c r="C29" s="3" t="s">
        <v>65</v>
      </c>
      <c r="D29" s="3" t="s">
        <v>121</v>
      </c>
      <c r="E29" s="5" t="s">
        <v>165</v>
      </c>
      <c r="F29" s="5" t="s">
        <v>166</v>
      </c>
      <c r="G29" s="3" t="s">
        <v>167</v>
      </c>
      <c r="H29" s="3" t="s">
        <v>168</v>
      </c>
      <c r="I29" s="8">
        <v>63.06</v>
      </c>
      <c r="J29" s="8">
        <v>80.2</v>
      </c>
      <c r="K29" s="8">
        <f ca="1" t="shared" si="1"/>
        <v>143.26</v>
      </c>
      <c r="L29" s="8">
        <f t="shared" si="0"/>
        <v>143.26</v>
      </c>
      <c r="M29" s="8">
        <f ca="1" t="shared" si="2"/>
        <v>0</v>
      </c>
      <c r="N29" s="3">
        <v>1</v>
      </c>
      <c r="O29" s="3"/>
      <c r="P29" s="9"/>
    </row>
    <row r="30" s="2" customFormat="1" ht="25.2" customHeight="1" spans="1:16">
      <c r="A30" s="3" t="s">
        <v>67</v>
      </c>
      <c r="B30" s="4">
        <v>1902701</v>
      </c>
      <c r="C30" s="3" t="s">
        <v>68</v>
      </c>
      <c r="D30" s="3" t="s">
        <v>121</v>
      </c>
      <c r="E30" s="5" t="s">
        <v>169</v>
      </c>
      <c r="F30" s="5" t="s">
        <v>170</v>
      </c>
      <c r="G30" s="3" t="s">
        <v>167</v>
      </c>
      <c r="H30" s="3" t="s">
        <v>168</v>
      </c>
      <c r="I30" s="8">
        <v>62.1</v>
      </c>
      <c r="J30" s="8">
        <v>83.4</v>
      </c>
      <c r="K30" s="8">
        <f ca="1" t="shared" si="1"/>
        <v>145.5</v>
      </c>
      <c r="L30" s="8">
        <f t="shared" si="0"/>
        <v>145.5</v>
      </c>
      <c r="M30" s="8">
        <f ca="1" t="shared" si="2"/>
        <v>0</v>
      </c>
      <c r="N30" s="3">
        <v>1</v>
      </c>
      <c r="O30" s="3"/>
      <c r="P30" s="9"/>
    </row>
    <row r="31" s="2" customFormat="1" ht="25.2" customHeight="1" spans="1:16">
      <c r="A31" s="3" t="s">
        <v>67</v>
      </c>
      <c r="B31" s="4">
        <v>1902701</v>
      </c>
      <c r="C31" s="3" t="s">
        <v>70</v>
      </c>
      <c r="D31" s="3" t="s">
        <v>121</v>
      </c>
      <c r="E31" s="5" t="s">
        <v>171</v>
      </c>
      <c r="F31" s="5" t="s">
        <v>172</v>
      </c>
      <c r="G31" s="3" t="s">
        <v>167</v>
      </c>
      <c r="H31" s="3" t="s">
        <v>168</v>
      </c>
      <c r="I31" s="8">
        <v>56.95</v>
      </c>
      <c r="J31" s="8">
        <v>82.8</v>
      </c>
      <c r="K31" s="8">
        <f ca="1" t="shared" si="1"/>
        <v>139.75</v>
      </c>
      <c r="L31" s="8">
        <f t="shared" si="0"/>
        <v>139.75</v>
      </c>
      <c r="M31" s="8">
        <f ca="1" t="shared" si="2"/>
        <v>0</v>
      </c>
      <c r="N31" s="3">
        <v>2</v>
      </c>
      <c r="O31" s="3"/>
      <c r="P31" s="9"/>
    </row>
    <row r="32" s="2" customFormat="1" ht="25.2" customHeight="1" spans="1:16">
      <c r="A32" s="3" t="s">
        <v>67</v>
      </c>
      <c r="B32" s="4">
        <v>1902702</v>
      </c>
      <c r="C32" s="3" t="s">
        <v>72</v>
      </c>
      <c r="D32" s="3" t="s">
        <v>116</v>
      </c>
      <c r="E32" s="5" t="s">
        <v>130</v>
      </c>
      <c r="F32" s="5" t="s">
        <v>173</v>
      </c>
      <c r="G32" s="3" t="s">
        <v>167</v>
      </c>
      <c r="H32" s="3" t="s">
        <v>168</v>
      </c>
      <c r="I32" s="8">
        <v>63.7</v>
      </c>
      <c r="J32" s="8">
        <v>83</v>
      </c>
      <c r="K32" s="8">
        <f ca="1" t="shared" si="1"/>
        <v>146.7</v>
      </c>
      <c r="L32" s="8">
        <f t="shared" si="0"/>
        <v>146.7</v>
      </c>
      <c r="M32" s="8">
        <f ca="1" t="shared" si="2"/>
        <v>0</v>
      </c>
      <c r="N32" s="3">
        <v>1</v>
      </c>
      <c r="O32" s="3"/>
      <c r="P32" s="9"/>
    </row>
    <row r="33" s="2" customFormat="1" ht="25.2" customHeight="1" spans="1:16">
      <c r="A33" s="3" t="s">
        <v>74</v>
      </c>
      <c r="B33" s="4">
        <v>1902801</v>
      </c>
      <c r="C33" s="3" t="s">
        <v>75</v>
      </c>
      <c r="D33" s="3" t="s">
        <v>121</v>
      </c>
      <c r="E33" s="5" t="s">
        <v>174</v>
      </c>
      <c r="F33" s="5" t="s">
        <v>131</v>
      </c>
      <c r="G33" s="3" t="s">
        <v>119</v>
      </c>
      <c r="H33" s="3" t="s">
        <v>120</v>
      </c>
      <c r="I33" s="8">
        <v>64.95</v>
      </c>
      <c r="J33" s="8">
        <v>83.2</v>
      </c>
      <c r="K33" s="8">
        <f ca="1" t="shared" si="1"/>
        <v>148.15</v>
      </c>
      <c r="L33" s="8">
        <f t="shared" si="0"/>
        <v>148.15</v>
      </c>
      <c r="M33" s="8">
        <f ca="1" t="shared" si="2"/>
        <v>0</v>
      </c>
      <c r="N33" s="3">
        <v>1</v>
      </c>
      <c r="O33" s="3"/>
      <c r="P33" s="9"/>
    </row>
    <row r="34" s="2" customFormat="1" ht="25.2" customHeight="1" spans="1:16">
      <c r="A34" s="3" t="s">
        <v>77</v>
      </c>
      <c r="B34" s="4">
        <v>1902901</v>
      </c>
      <c r="C34" s="3" t="s">
        <v>78</v>
      </c>
      <c r="D34" s="3" t="s">
        <v>116</v>
      </c>
      <c r="E34" s="5" t="s">
        <v>175</v>
      </c>
      <c r="F34" s="5" t="s">
        <v>170</v>
      </c>
      <c r="G34" s="3" t="s">
        <v>167</v>
      </c>
      <c r="H34" s="3" t="s">
        <v>168</v>
      </c>
      <c r="I34" s="8">
        <v>67.43</v>
      </c>
      <c r="J34" s="8">
        <v>84</v>
      </c>
      <c r="K34" s="8">
        <f ca="1" t="shared" ref="K34:K54" si="3">I:I+J:J</f>
        <v>151.43</v>
      </c>
      <c r="L34" s="8">
        <f t="shared" si="0"/>
        <v>151.43</v>
      </c>
      <c r="M34" s="8">
        <f ca="1" t="shared" ref="M34:M50" si="4">K:K-L:L</f>
        <v>0</v>
      </c>
      <c r="N34" s="3">
        <v>1</v>
      </c>
      <c r="O34" s="3"/>
      <c r="P34" s="9"/>
    </row>
    <row r="35" s="2" customFormat="1" ht="25.2" customHeight="1" spans="1:16">
      <c r="A35" s="3" t="s">
        <v>77</v>
      </c>
      <c r="B35" s="4">
        <v>1902902</v>
      </c>
      <c r="C35" s="3" t="s">
        <v>80</v>
      </c>
      <c r="D35" s="3" t="s">
        <v>121</v>
      </c>
      <c r="E35" s="5" t="s">
        <v>176</v>
      </c>
      <c r="F35" s="5" t="s">
        <v>177</v>
      </c>
      <c r="G35" s="3" t="s">
        <v>167</v>
      </c>
      <c r="H35" s="3" t="s">
        <v>168</v>
      </c>
      <c r="I35" s="8">
        <v>65.38</v>
      </c>
      <c r="J35" s="8">
        <v>86</v>
      </c>
      <c r="K35" s="8">
        <f ca="1" t="shared" si="3"/>
        <v>151.38</v>
      </c>
      <c r="L35" s="8">
        <f t="shared" si="0"/>
        <v>151.38</v>
      </c>
      <c r="M35" s="8">
        <f ca="1" t="shared" si="4"/>
        <v>0</v>
      </c>
      <c r="N35" s="3">
        <v>1</v>
      </c>
      <c r="O35" s="3"/>
      <c r="P35" s="9"/>
    </row>
    <row r="36" s="2" customFormat="1" ht="25.2" customHeight="1" spans="1:16">
      <c r="A36" s="3" t="s">
        <v>77</v>
      </c>
      <c r="B36" s="4">
        <v>1902902</v>
      </c>
      <c r="C36" s="3" t="s">
        <v>82</v>
      </c>
      <c r="D36" s="3" t="s">
        <v>121</v>
      </c>
      <c r="E36" s="5" t="s">
        <v>130</v>
      </c>
      <c r="F36" s="5" t="s">
        <v>177</v>
      </c>
      <c r="G36" s="3" t="s">
        <v>167</v>
      </c>
      <c r="H36" s="3" t="s">
        <v>168</v>
      </c>
      <c r="I36" s="8">
        <v>64.2</v>
      </c>
      <c r="J36" s="8">
        <v>86</v>
      </c>
      <c r="K36" s="8">
        <f ca="1" t="shared" si="3"/>
        <v>150.2</v>
      </c>
      <c r="L36" s="8">
        <f t="shared" si="0"/>
        <v>150.2</v>
      </c>
      <c r="M36" s="8">
        <f ca="1" t="shared" si="4"/>
        <v>0</v>
      </c>
      <c r="N36" s="3">
        <v>2</v>
      </c>
      <c r="O36" s="3"/>
      <c r="P36" s="9"/>
    </row>
    <row r="37" s="2" customFormat="1" ht="25.2" customHeight="1" spans="1:16">
      <c r="A37" s="3" t="s">
        <v>77</v>
      </c>
      <c r="B37" s="4">
        <v>1902903</v>
      </c>
      <c r="C37" s="3" t="s">
        <v>84</v>
      </c>
      <c r="D37" s="3" t="s">
        <v>121</v>
      </c>
      <c r="E37" s="5" t="s">
        <v>178</v>
      </c>
      <c r="F37" s="5" t="s">
        <v>179</v>
      </c>
      <c r="G37" s="3" t="s">
        <v>167</v>
      </c>
      <c r="H37" s="3" t="s">
        <v>168</v>
      </c>
      <c r="I37" s="8">
        <v>63.38</v>
      </c>
      <c r="J37" s="8">
        <v>80</v>
      </c>
      <c r="K37" s="8">
        <f ca="1" t="shared" si="3"/>
        <v>143.38</v>
      </c>
      <c r="L37" s="8">
        <f t="shared" si="0"/>
        <v>143.38</v>
      </c>
      <c r="M37" s="8">
        <f ca="1" t="shared" si="4"/>
        <v>0</v>
      </c>
      <c r="N37" s="3">
        <v>1</v>
      </c>
      <c r="O37" s="3"/>
      <c r="P37" s="9"/>
    </row>
    <row r="38" s="2" customFormat="1" ht="25.2" customHeight="1" spans="1:16">
      <c r="A38" s="3" t="s">
        <v>86</v>
      </c>
      <c r="B38" s="4">
        <v>1903001</v>
      </c>
      <c r="C38" s="3" t="s">
        <v>87</v>
      </c>
      <c r="D38" s="3" t="s">
        <v>116</v>
      </c>
      <c r="E38" s="5" t="s">
        <v>180</v>
      </c>
      <c r="F38" s="5" t="s">
        <v>118</v>
      </c>
      <c r="G38" s="3" t="s">
        <v>167</v>
      </c>
      <c r="H38" s="3" t="s">
        <v>168</v>
      </c>
      <c r="I38" s="8">
        <v>61.81</v>
      </c>
      <c r="J38" s="8">
        <v>78.8</v>
      </c>
      <c r="K38" s="8">
        <f ca="1" t="shared" si="3"/>
        <v>140.61</v>
      </c>
      <c r="L38" s="8">
        <f t="shared" si="0"/>
        <v>140.61</v>
      </c>
      <c r="M38" s="8">
        <f ca="1" t="shared" si="4"/>
        <v>0</v>
      </c>
      <c r="N38" s="3">
        <v>1</v>
      </c>
      <c r="O38" s="3"/>
      <c r="P38" s="9"/>
    </row>
    <row r="39" s="2" customFormat="1" ht="25.2" customHeight="1" spans="1:16">
      <c r="A39" s="3" t="s">
        <v>86</v>
      </c>
      <c r="B39" s="4">
        <v>1903003</v>
      </c>
      <c r="C39" s="3" t="s">
        <v>89</v>
      </c>
      <c r="D39" s="3" t="s">
        <v>121</v>
      </c>
      <c r="E39" s="5" t="s">
        <v>181</v>
      </c>
      <c r="F39" s="5" t="s">
        <v>179</v>
      </c>
      <c r="G39" s="3" t="s">
        <v>167</v>
      </c>
      <c r="H39" s="3" t="s">
        <v>168</v>
      </c>
      <c r="I39" s="8">
        <v>54.83</v>
      </c>
      <c r="J39" s="8">
        <v>78</v>
      </c>
      <c r="K39" s="8">
        <f ca="1" t="shared" si="3"/>
        <v>132.83</v>
      </c>
      <c r="L39" s="8">
        <f t="shared" si="0"/>
        <v>132.83</v>
      </c>
      <c r="M39" s="8">
        <f ca="1" t="shared" si="4"/>
        <v>0</v>
      </c>
      <c r="N39" s="3">
        <v>1</v>
      </c>
      <c r="O39" s="3"/>
      <c r="P39" s="9"/>
    </row>
    <row r="40" s="2" customFormat="1" ht="25.2" customHeight="1" spans="1:16">
      <c r="A40" s="3" t="s">
        <v>91</v>
      </c>
      <c r="B40" s="4">
        <v>1903101</v>
      </c>
      <c r="C40" s="3" t="s">
        <v>92</v>
      </c>
      <c r="D40" s="3" t="s">
        <v>121</v>
      </c>
      <c r="E40" s="5" t="s">
        <v>182</v>
      </c>
      <c r="F40" s="5" t="s">
        <v>183</v>
      </c>
      <c r="G40" s="3" t="s">
        <v>119</v>
      </c>
      <c r="H40" s="3" t="s">
        <v>120</v>
      </c>
      <c r="I40" s="8">
        <v>68.29</v>
      </c>
      <c r="J40" s="8">
        <v>83.2</v>
      </c>
      <c r="K40" s="8">
        <f ca="1" t="shared" si="3"/>
        <v>151.49</v>
      </c>
      <c r="L40" s="8">
        <f t="shared" si="0"/>
        <v>151.49</v>
      </c>
      <c r="M40" s="8">
        <f ca="1" t="shared" si="4"/>
        <v>0</v>
      </c>
      <c r="N40" s="3">
        <v>1</v>
      </c>
      <c r="O40" s="3"/>
      <c r="P40" s="9"/>
    </row>
    <row r="41" s="2" customFormat="1" ht="25.2" customHeight="1" spans="1:16">
      <c r="A41" s="5" t="s">
        <v>91</v>
      </c>
      <c r="B41" s="7">
        <v>1903102</v>
      </c>
      <c r="C41" s="5" t="s">
        <v>94</v>
      </c>
      <c r="D41" s="5" t="s">
        <v>121</v>
      </c>
      <c r="E41" s="5" t="s">
        <v>184</v>
      </c>
      <c r="F41" s="5" t="s">
        <v>185</v>
      </c>
      <c r="G41" s="5" t="s">
        <v>167</v>
      </c>
      <c r="H41" s="5" t="s">
        <v>168</v>
      </c>
      <c r="I41" s="10">
        <v>63.72</v>
      </c>
      <c r="J41" s="8">
        <v>85.8</v>
      </c>
      <c r="K41" s="8">
        <f ca="1" t="shared" si="3"/>
        <v>149.52</v>
      </c>
      <c r="L41" s="8">
        <f t="shared" si="0"/>
        <v>149.52</v>
      </c>
      <c r="M41" s="8">
        <f ca="1" t="shared" si="4"/>
        <v>0</v>
      </c>
      <c r="N41" s="3">
        <v>1</v>
      </c>
      <c r="O41" s="3"/>
      <c r="P41" s="9"/>
    </row>
    <row r="42" s="2" customFormat="1" ht="25.2" customHeight="1" spans="1:16">
      <c r="A42" s="5" t="s">
        <v>91</v>
      </c>
      <c r="B42" s="7">
        <v>1903103</v>
      </c>
      <c r="C42" s="5" t="s">
        <v>96</v>
      </c>
      <c r="D42" s="5" t="s">
        <v>116</v>
      </c>
      <c r="E42" s="5" t="s">
        <v>130</v>
      </c>
      <c r="F42" s="5" t="s">
        <v>170</v>
      </c>
      <c r="G42" s="5" t="s">
        <v>167</v>
      </c>
      <c r="H42" s="5" t="s">
        <v>168</v>
      </c>
      <c r="I42" s="10">
        <v>66.08</v>
      </c>
      <c r="J42" s="8">
        <v>83.6</v>
      </c>
      <c r="K42" s="8">
        <f ca="1" t="shared" si="3"/>
        <v>149.68</v>
      </c>
      <c r="L42" s="8">
        <f t="shared" si="0"/>
        <v>149.68</v>
      </c>
      <c r="M42" s="8">
        <f ca="1" t="shared" si="4"/>
        <v>0</v>
      </c>
      <c r="N42" s="3">
        <v>1</v>
      </c>
      <c r="O42" s="3"/>
      <c r="P42" s="9"/>
    </row>
    <row r="43" s="2" customFormat="1" ht="25.2" customHeight="1" spans="1:16">
      <c r="A43" s="5" t="s">
        <v>98</v>
      </c>
      <c r="B43" s="7">
        <v>1903201</v>
      </c>
      <c r="C43" s="5" t="s">
        <v>99</v>
      </c>
      <c r="D43" s="5" t="s">
        <v>121</v>
      </c>
      <c r="E43" s="5" t="s">
        <v>186</v>
      </c>
      <c r="F43" s="5" t="s">
        <v>177</v>
      </c>
      <c r="G43" s="5" t="s">
        <v>167</v>
      </c>
      <c r="H43" s="5" t="s">
        <v>168</v>
      </c>
      <c r="I43" s="10">
        <v>61.8</v>
      </c>
      <c r="J43" s="8">
        <v>76.4</v>
      </c>
      <c r="K43" s="8">
        <f ca="1" t="shared" si="3"/>
        <v>138.2</v>
      </c>
      <c r="L43" s="8">
        <f t="shared" si="0"/>
        <v>138.2</v>
      </c>
      <c r="M43" s="8">
        <f ca="1" t="shared" si="4"/>
        <v>0</v>
      </c>
      <c r="N43" s="3">
        <v>1</v>
      </c>
      <c r="O43" s="3"/>
      <c r="P43" s="9"/>
    </row>
    <row r="44" s="2" customFormat="1" ht="25.2" customHeight="1" spans="1:16">
      <c r="A44" s="5" t="s">
        <v>98</v>
      </c>
      <c r="B44" s="7">
        <v>1903202</v>
      </c>
      <c r="C44" s="5" t="s">
        <v>100</v>
      </c>
      <c r="D44" s="5" t="s">
        <v>121</v>
      </c>
      <c r="E44" s="5" t="s">
        <v>132</v>
      </c>
      <c r="F44" s="5" t="s">
        <v>154</v>
      </c>
      <c r="G44" s="5" t="s">
        <v>167</v>
      </c>
      <c r="H44" s="5" t="s">
        <v>168</v>
      </c>
      <c r="I44" s="10">
        <v>66.55</v>
      </c>
      <c r="J44" s="8">
        <v>86.4</v>
      </c>
      <c r="K44" s="8">
        <f ca="1" t="shared" si="3"/>
        <v>152.95</v>
      </c>
      <c r="L44" s="8">
        <f t="shared" si="0"/>
        <v>152.95</v>
      </c>
      <c r="M44" s="8">
        <f ca="1" t="shared" si="4"/>
        <v>0</v>
      </c>
      <c r="N44" s="3">
        <v>1</v>
      </c>
      <c r="O44" s="3"/>
      <c r="P44" s="9"/>
    </row>
    <row r="45" s="2" customFormat="1" ht="25.2" customHeight="1" spans="1:16">
      <c r="A45" s="5" t="s">
        <v>98</v>
      </c>
      <c r="B45" s="7">
        <v>1903202</v>
      </c>
      <c r="C45" s="5" t="s">
        <v>102</v>
      </c>
      <c r="D45" s="5" t="s">
        <v>121</v>
      </c>
      <c r="E45" s="5" t="s">
        <v>187</v>
      </c>
      <c r="F45" s="5" t="s">
        <v>188</v>
      </c>
      <c r="G45" s="5" t="s">
        <v>167</v>
      </c>
      <c r="H45" s="5" t="s">
        <v>168</v>
      </c>
      <c r="I45" s="10">
        <v>63.09</v>
      </c>
      <c r="J45" s="8">
        <v>83.2</v>
      </c>
      <c r="K45" s="8">
        <f ca="1" t="shared" si="3"/>
        <v>146.29</v>
      </c>
      <c r="L45" s="8">
        <f t="shared" si="0"/>
        <v>146.29</v>
      </c>
      <c r="M45" s="8">
        <f ca="1" t="shared" si="4"/>
        <v>0</v>
      </c>
      <c r="N45" s="3">
        <v>2</v>
      </c>
      <c r="O45" s="3"/>
      <c r="P45" s="9"/>
    </row>
    <row r="46" s="2" customFormat="1" ht="25.2" customHeight="1" spans="1:16">
      <c r="A46" s="6" t="s">
        <v>104</v>
      </c>
      <c r="B46" s="7">
        <v>1903302</v>
      </c>
      <c r="C46" s="5" t="s">
        <v>105</v>
      </c>
      <c r="D46" s="5" t="s">
        <v>121</v>
      </c>
      <c r="E46" s="5" t="s">
        <v>189</v>
      </c>
      <c r="F46" s="5" t="s">
        <v>190</v>
      </c>
      <c r="G46" s="5" t="s">
        <v>167</v>
      </c>
      <c r="H46" s="5" t="s">
        <v>168</v>
      </c>
      <c r="I46" s="10">
        <v>63.03</v>
      </c>
      <c r="J46" s="8">
        <v>86.6</v>
      </c>
      <c r="K46" s="8">
        <f ca="1" t="shared" si="3"/>
        <v>149.63</v>
      </c>
      <c r="L46" s="8">
        <f t="shared" si="0"/>
        <v>149.63</v>
      </c>
      <c r="M46" s="8">
        <f ca="1" t="shared" si="4"/>
        <v>0</v>
      </c>
      <c r="N46" s="3">
        <v>1</v>
      </c>
      <c r="O46" s="3"/>
      <c r="P46" s="9"/>
    </row>
    <row r="47" s="2" customFormat="1" ht="25.2" customHeight="1" spans="1:16">
      <c r="A47" s="5" t="s">
        <v>107</v>
      </c>
      <c r="B47" s="7">
        <v>1903401</v>
      </c>
      <c r="C47" s="5" t="s">
        <v>108</v>
      </c>
      <c r="D47" s="5" t="s">
        <v>116</v>
      </c>
      <c r="E47" s="5" t="s">
        <v>191</v>
      </c>
      <c r="F47" s="5" t="s">
        <v>192</v>
      </c>
      <c r="G47" s="5" t="s">
        <v>119</v>
      </c>
      <c r="H47" s="5" t="s">
        <v>193</v>
      </c>
      <c r="I47" s="10">
        <v>61.43</v>
      </c>
      <c r="J47" s="8">
        <v>83</v>
      </c>
      <c r="K47" s="8">
        <f ca="1" t="shared" si="3"/>
        <v>144.43</v>
      </c>
      <c r="L47" s="8">
        <f t="shared" si="0"/>
        <v>144.43</v>
      </c>
      <c r="M47" s="8">
        <f ca="1" t="shared" si="4"/>
        <v>0</v>
      </c>
      <c r="N47" s="3">
        <v>1</v>
      </c>
      <c r="O47" s="3"/>
      <c r="P47" s="9"/>
    </row>
    <row r="48" s="2" customFormat="1" ht="25.2" customHeight="1" spans="1:16">
      <c r="A48" s="5" t="s">
        <v>107</v>
      </c>
      <c r="B48" s="7">
        <v>1903402</v>
      </c>
      <c r="C48" s="5" t="s">
        <v>110</v>
      </c>
      <c r="D48" s="5" t="s">
        <v>116</v>
      </c>
      <c r="E48" s="5" t="s">
        <v>182</v>
      </c>
      <c r="F48" s="5" t="s">
        <v>194</v>
      </c>
      <c r="G48" s="5" t="s">
        <v>119</v>
      </c>
      <c r="H48" s="5" t="s">
        <v>120</v>
      </c>
      <c r="I48" s="10">
        <v>64.02</v>
      </c>
      <c r="J48" s="8">
        <v>80.6</v>
      </c>
      <c r="K48" s="8">
        <f ca="1" t="shared" si="3"/>
        <v>144.62</v>
      </c>
      <c r="L48" s="8">
        <f t="shared" si="0"/>
        <v>144.62</v>
      </c>
      <c r="M48" s="8">
        <f ca="1" t="shared" si="4"/>
        <v>0</v>
      </c>
      <c r="N48" s="3">
        <v>1</v>
      </c>
      <c r="O48" s="3"/>
      <c r="P48" s="11"/>
    </row>
    <row r="49" s="2" customFormat="1" ht="25.2" customHeight="1" spans="1:16">
      <c r="A49" s="5" t="s">
        <v>107</v>
      </c>
      <c r="B49" s="7">
        <v>1903404</v>
      </c>
      <c r="C49" s="5" t="s">
        <v>112</v>
      </c>
      <c r="D49" s="5" t="s">
        <v>121</v>
      </c>
      <c r="E49" s="5" t="s">
        <v>195</v>
      </c>
      <c r="F49" s="5" t="s">
        <v>196</v>
      </c>
      <c r="G49" s="5" t="s">
        <v>167</v>
      </c>
      <c r="H49" s="5" t="s">
        <v>168</v>
      </c>
      <c r="I49" s="10">
        <v>71.31</v>
      </c>
      <c r="J49" s="8">
        <v>82.4</v>
      </c>
      <c r="K49" s="8">
        <f ca="1" t="shared" si="3"/>
        <v>153.71</v>
      </c>
      <c r="L49" s="8">
        <f t="shared" si="0"/>
        <v>153.71</v>
      </c>
      <c r="M49" s="8">
        <f ca="1" t="shared" si="4"/>
        <v>0</v>
      </c>
      <c r="N49" s="3">
        <v>1</v>
      </c>
      <c r="O49" s="3"/>
      <c r="P49" s="9"/>
    </row>
    <row r="50" s="2" customFormat="1" ht="25.2" customHeight="1" spans="1:16">
      <c r="A50" s="5" t="s">
        <v>107</v>
      </c>
      <c r="B50" s="7">
        <v>1903405</v>
      </c>
      <c r="C50" s="5" t="s">
        <v>114</v>
      </c>
      <c r="D50" s="5" t="s">
        <v>121</v>
      </c>
      <c r="E50" s="5" t="s">
        <v>197</v>
      </c>
      <c r="F50" s="5" t="s">
        <v>118</v>
      </c>
      <c r="G50" s="5" t="s">
        <v>167</v>
      </c>
      <c r="H50" s="5" t="s">
        <v>168</v>
      </c>
      <c r="I50" s="10">
        <v>63.13</v>
      </c>
      <c r="J50" s="8">
        <v>80.2</v>
      </c>
      <c r="K50" s="8">
        <f ca="1" t="shared" si="3"/>
        <v>143.33</v>
      </c>
      <c r="L50" s="8">
        <f t="shared" si="0"/>
        <v>143.33</v>
      </c>
      <c r="M50" s="8">
        <f ca="1" t="shared" si="4"/>
        <v>0</v>
      </c>
      <c r="N50" s="3">
        <v>1</v>
      </c>
      <c r="O50" s="3"/>
      <c r="P50" s="9"/>
    </row>
  </sheetData>
  <printOptions horizontalCentered="1"/>
  <pageMargins left="0.554861111111111" right="0.554861111111111" top="0.60625" bottom="0.60625" header="0.511805555555556" footer="0.314583333333333"/>
  <pageSetup paperSize="9" orientation="landscape" horizontalDpi="600"/>
  <headerFooter alignWithMargins="0" scaleWithDoc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数据对比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2019-07-21T10:43:00Z</dcterms:created>
  <dcterms:modified xsi:type="dcterms:W3CDTF">2019-07-23T04:08:45Z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