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 activeTab="7"/>
  </bookViews>
  <sheets>
    <sheet name="一高中" sheetId="13" r:id="rId1"/>
    <sheet name="现代" sheetId="19" r:id="rId2"/>
    <sheet name="红阳高中" sheetId="20" r:id="rId3"/>
    <sheet name="皇后" sheetId="18" r:id="rId4"/>
    <sheet name="白土岗初中" sheetId="15" r:id="rId5"/>
    <sheet name="崔庄初中" sheetId="16" r:id="rId6"/>
    <sheet name="思源" sheetId="17" r:id="rId7"/>
    <sheet name="义务应验" sheetId="21" r:id="rId8"/>
    <sheet name="南河店" sheetId="22" r:id="rId9"/>
    <sheet name="育阳" sheetId="23" r:id="rId10"/>
    <sheet name="城关二小" sheetId="24" r:id="rId11"/>
    <sheet name="城关四小" sheetId="25" r:id="rId12"/>
  </sheets>
  <calcPr calcId="145621"/>
</workbook>
</file>

<file path=xl/calcChain.xml><?xml version="1.0" encoding="utf-8"?>
<calcChain xmlns="http://schemas.openxmlformats.org/spreadsheetml/2006/main">
  <c r="I40" i="25" l="1"/>
  <c r="G40" i="25"/>
  <c r="J40" i="25" s="1"/>
  <c r="I39" i="25"/>
  <c r="G39" i="25"/>
  <c r="J39" i="25" s="1"/>
  <c r="I38" i="25"/>
  <c r="G38" i="25"/>
  <c r="J38" i="25" s="1"/>
  <c r="J37" i="25"/>
  <c r="I37" i="25"/>
  <c r="G37" i="25"/>
  <c r="I36" i="25"/>
  <c r="G36" i="25"/>
  <c r="J36" i="25" s="1"/>
  <c r="I35" i="25"/>
  <c r="G35" i="25"/>
  <c r="J35" i="25" s="1"/>
  <c r="I34" i="25"/>
  <c r="G34" i="25"/>
  <c r="J34" i="25" s="1"/>
  <c r="J33" i="25"/>
  <c r="I33" i="25"/>
  <c r="G33" i="25"/>
  <c r="G32" i="25"/>
  <c r="J32" i="25" s="1"/>
  <c r="I31" i="25"/>
  <c r="G31" i="25"/>
  <c r="J31" i="25" s="1"/>
  <c r="J30" i="25"/>
  <c r="I30" i="25"/>
  <c r="G30" i="25"/>
  <c r="I29" i="25"/>
  <c r="G29" i="25"/>
  <c r="J29" i="25" s="1"/>
  <c r="I28" i="25"/>
  <c r="G28" i="25"/>
  <c r="J28" i="25" s="1"/>
  <c r="I27" i="25"/>
  <c r="G27" i="25"/>
  <c r="J27" i="25" s="1"/>
  <c r="I26" i="25"/>
  <c r="G26" i="25"/>
  <c r="J26" i="25" s="1"/>
  <c r="I25" i="25"/>
  <c r="G25" i="25"/>
  <c r="J25" i="25" s="1"/>
  <c r="I24" i="25"/>
  <c r="G24" i="25"/>
  <c r="J24" i="25" s="1"/>
  <c r="I23" i="25"/>
  <c r="G23" i="25"/>
  <c r="J23" i="25" s="1"/>
  <c r="I22" i="25"/>
  <c r="G22" i="25"/>
  <c r="J22" i="25" s="1"/>
  <c r="I21" i="25"/>
  <c r="G21" i="25"/>
  <c r="J21" i="25" s="1"/>
  <c r="I20" i="25"/>
  <c r="G20" i="25"/>
  <c r="J20" i="25" s="1"/>
  <c r="J19" i="25"/>
  <c r="I19" i="25"/>
  <c r="G19" i="25"/>
  <c r="I18" i="25"/>
  <c r="G18" i="25"/>
  <c r="J18" i="25" s="1"/>
  <c r="I17" i="25"/>
  <c r="G17" i="25"/>
  <c r="J17" i="25" s="1"/>
  <c r="I16" i="25"/>
  <c r="G16" i="25"/>
  <c r="J16" i="25" s="1"/>
  <c r="I15" i="25"/>
  <c r="G15" i="25"/>
  <c r="J15" i="25" s="1"/>
  <c r="I14" i="25"/>
  <c r="G14" i="25"/>
  <c r="J14" i="25" s="1"/>
  <c r="I13" i="25"/>
  <c r="G13" i="25"/>
  <c r="J13" i="25" s="1"/>
  <c r="I12" i="25"/>
  <c r="G12" i="25"/>
  <c r="J12" i="25" s="1"/>
  <c r="I11" i="25"/>
  <c r="G11" i="25"/>
  <c r="J11" i="25" s="1"/>
  <c r="I10" i="25"/>
  <c r="G10" i="25"/>
  <c r="J10" i="25" s="1"/>
  <c r="I9" i="25"/>
  <c r="G9" i="25"/>
  <c r="J9" i="25" s="1"/>
  <c r="J8" i="25"/>
  <c r="I8" i="25"/>
  <c r="G8" i="25"/>
  <c r="J7" i="25"/>
  <c r="I7" i="25"/>
  <c r="G7" i="25"/>
  <c r="I6" i="25"/>
  <c r="G6" i="25"/>
  <c r="J6" i="25" s="1"/>
  <c r="I5" i="25"/>
  <c r="G5" i="25"/>
  <c r="J5" i="25" s="1"/>
  <c r="J4" i="25"/>
  <c r="I4" i="25"/>
  <c r="G4" i="25"/>
  <c r="J3" i="25"/>
  <c r="I3" i="25"/>
  <c r="G3" i="25"/>
  <c r="I40" i="24"/>
  <c r="G40" i="24"/>
  <c r="J40" i="24" s="1"/>
  <c r="I39" i="24"/>
  <c r="G39" i="24"/>
  <c r="J39" i="24" s="1"/>
  <c r="I38" i="24"/>
  <c r="G38" i="24"/>
  <c r="J38" i="24" s="1"/>
  <c r="I37" i="24"/>
  <c r="G37" i="24"/>
  <c r="J37" i="24" s="1"/>
  <c r="I36" i="24"/>
  <c r="G36" i="24"/>
  <c r="J36" i="24" s="1"/>
  <c r="I35" i="24"/>
  <c r="G35" i="24"/>
  <c r="J35" i="24" s="1"/>
  <c r="I34" i="24"/>
  <c r="G34" i="24"/>
  <c r="J34" i="24" s="1"/>
  <c r="I33" i="24"/>
  <c r="G33" i="24"/>
  <c r="J33" i="24" s="1"/>
  <c r="I32" i="24"/>
  <c r="G32" i="24"/>
  <c r="J32" i="24" s="1"/>
  <c r="I31" i="24"/>
  <c r="G31" i="24"/>
  <c r="J31" i="24" s="1"/>
  <c r="J30" i="24"/>
  <c r="G30" i="24"/>
  <c r="I29" i="24"/>
  <c r="G29" i="24"/>
  <c r="J29" i="24" s="1"/>
  <c r="I28" i="24"/>
  <c r="G28" i="24"/>
  <c r="J28" i="24" s="1"/>
  <c r="J27" i="24"/>
  <c r="I27" i="24"/>
  <c r="G27" i="24"/>
  <c r="I26" i="24"/>
  <c r="J26" i="24" s="1"/>
  <c r="G26" i="24"/>
  <c r="I25" i="24"/>
  <c r="G25" i="24"/>
  <c r="J25" i="24" s="1"/>
  <c r="I24" i="24"/>
  <c r="G24" i="24"/>
  <c r="J24" i="24" s="1"/>
  <c r="J23" i="24"/>
  <c r="I23" i="24"/>
  <c r="G23" i="24"/>
  <c r="I22" i="24"/>
  <c r="J22" i="24" s="1"/>
  <c r="G22" i="24"/>
  <c r="I21" i="24"/>
  <c r="G21" i="24"/>
  <c r="J21" i="24" s="1"/>
  <c r="I20" i="24"/>
  <c r="G20" i="24"/>
  <c r="J20" i="24" s="1"/>
  <c r="J19" i="24"/>
  <c r="I19" i="24"/>
  <c r="G19" i="24"/>
  <c r="I18" i="24"/>
  <c r="J18" i="24" s="1"/>
  <c r="G18" i="24"/>
  <c r="I17" i="24"/>
  <c r="G17" i="24"/>
  <c r="J17" i="24" s="1"/>
  <c r="I16" i="24"/>
  <c r="G16" i="24"/>
  <c r="J16" i="24" s="1"/>
  <c r="I15" i="24"/>
  <c r="G15" i="24"/>
  <c r="J15" i="24" s="1"/>
  <c r="I14" i="24"/>
  <c r="J14" i="24" s="1"/>
  <c r="G14" i="24"/>
  <c r="I13" i="24"/>
  <c r="G13" i="24"/>
  <c r="J13" i="24" s="1"/>
  <c r="I12" i="24"/>
  <c r="G12" i="24"/>
  <c r="J12" i="24" s="1"/>
  <c r="I11" i="24"/>
  <c r="G11" i="24"/>
  <c r="J11" i="24" s="1"/>
  <c r="J10" i="24"/>
  <c r="I10" i="24"/>
  <c r="G10" i="24"/>
  <c r="I9" i="24"/>
  <c r="G9" i="24"/>
  <c r="J9" i="24" s="1"/>
  <c r="I8" i="24"/>
  <c r="G8" i="24"/>
  <c r="J8" i="24" s="1"/>
  <c r="I7" i="24"/>
  <c r="G7" i="24"/>
  <c r="J7" i="24" s="1"/>
  <c r="J6" i="24"/>
  <c r="I6" i="24"/>
  <c r="G6" i="24"/>
  <c r="I5" i="24"/>
  <c r="J5" i="24" s="1"/>
  <c r="G5" i="24"/>
  <c r="I4" i="24"/>
  <c r="G4" i="24"/>
  <c r="J4" i="24" s="1"/>
  <c r="I3" i="24"/>
  <c r="G3" i="24"/>
  <c r="J3" i="24" s="1"/>
  <c r="J22" i="23"/>
  <c r="I21" i="23"/>
  <c r="G21" i="23"/>
  <c r="J21" i="23" s="1"/>
  <c r="I20" i="23"/>
  <c r="G20" i="23"/>
  <c r="J20" i="23" s="1"/>
  <c r="G19" i="23"/>
  <c r="J19" i="23" s="1"/>
  <c r="I18" i="23"/>
  <c r="G18" i="23"/>
  <c r="J18" i="23" s="1"/>
  <c r="J17" i="23"/>
  <c r="I17" i="23"/>
  <c r="J16" i="23"/>
  <c r="I15" i="23"/>
  <c r="J15" i="23" s="1"/>
  <c r="I14" i="23"/>
  <c r="G14" i="23"/>
  <c r="J14" i="23" s="1"/>
  <c r="I13" i="23"/>
  <c r="G13" i="23"/>
  <c r="J13" i="23" s="1"/>
  <c r="I12" i="23"/>
  <c r="G12" i="23"/>
  <c r="J12" i="23" s="1"/>
  <c r="I11" i="23"/>
  <c r="G11" i="23"/>
  <c r="J11" i="23" s="1"/>
  <c r="I10" i="23"/>
  <c r="G10" i="23"/>
  <c r="J10" i="23" s="1"/>
  <c r="I9" i="23"/>
  <c r="G9" i="23"/>
  <c r="J9" i="23" s="1"/>
  <c r="J8" i="23"/>
  <c r="I8" i="23"/>
  <c r="G8" i="23"/>
  <c r="I7" i="23"/>
  <c r="G7" i="23"/>
  <c r="J7" i="23" s="1"/>
  <c r="I6" i="23"/>
  <c r="G6" i="23"/>
  <c r="J6" i="23" s="1"/>
  <c r="I5" i="23"/>
  <c r="G5" i="23"/>
  <c r="J5" i="23" s="1"/>
  <c r="I4" i="23"/>
  <c r="G4" i="23"/>
  <c r="J4" i="23" s="1"/>
  <c r="I3" i="23"/>
  <c r="G3" i="23"/>
  <c r="J3" i="23" s="1"/>
  <c r="J18" i="22"/>
  <c r="I17" i="22"/>
  <c r="J17" i="22" s="1"/>
  <c r="I16" i="22"/>
  <c r="J16" i="22" s="1"/>
  <c r="I15" i="22"/>
  <c r="J15" i="22" s="1"/>
  <c r="I14" i="22"/>
  <c r="J14" i="22" s="1"/>
  <c r="I13" i="22"/>
  <c r="J13" i="22" s="1"/>
  <c r="I12" i="22"/>
  <c r="G12" i="22"/>
  <c r="J12" i="22" s="1"/>
  <c r="I11" i="22"/>
  <c r="G11" i="22"/>
  <c r="J11" i="22" s="1"/>
  <c r="I10" i="22"/>
  <c r="G10" i="22"/>
  <c r="J10" i="22" s="1"/>
  <c r="I9" i="22"/>
  <c r="G9" i="22"/>
  <c r="J9" i="22" s="1"/>
  <c r="I8" i="22"/>
  <c r="G8" i="22"/>
  <c r="J8" i="22" s="1"/>
  <c r="I7" i="22"/>
  <c r="G7" i="22"/>
  <c r="J7" i="22" s="1"/>
  <c r="I6" i="22"/>
  <c r="G6" i="22"/>
  <c r="J6" i="22" s="1"/>
  <c r="I5" i="22"/>
  <c r="G5" i="22"/>
  <c r="J5" i="22" s="1"/>
  <c r="I4" i="22"/>
  <c r="J4" i="22" s="1"/>
  <c r="G4" i="22"/>
  <c r="I3" i="22"/>
  <c r="G3" i="22"/>
  <c r="J3" i="22" s="1"/>
  <c r="I196" i="21"/>
  <c r="G196" i="21"/>
  <c r="J196" i="21" s="1"/>
  <c r="I195" i="21"/>
  <c r="G195" i="21"/>
  <c r="J195" i="21" s="1"/>
  <c r="I194" i="21"/>
  <c r="J194" i="21" s="1"/>
  <c r="I193" i="21"/>
  <c r="J193" i="21" s="1"/>
  <c r="I192" i="21"/>
  <c r="J192" i="21" s="1"/>
  <c r="I191" i="21"/>
  <c r="J191" i="21" s="1"/>
  <c r="I190" i="21"/>
  <c r="J190" i="21" s="1"/>
  <c r="I189" i="21"/>
  <c r="J189" i="21" s="1"/>
  <c r="I188" i="21"/>
  <c r="J188" i="21" s="1"/>
  <c r="I187" i="21"/>
  <c r="J187" i="21" s="1"/>
  <c r="I186" i="21"/>
  <c r="J186" i="21" s="1"/>
  <c r="I185" i="21"/>
  <c r="J185" i="21" s="1"/>
  <c r="I184" i="21"/>
  <c r="J184" i="21" s="1"/>
  <c r="I183" i="21"/>
  <c r="J183" i="21" s="1"/>
  <c r="I182" i="21"/>
  <c r="J182" i="21" s="1"/>
  <c r="I181" i="21"/>
  <c r="J181" i="21" s="1"/>
  <c r="I180" i="21"/>
  <c r="J180" i="21" s="1"/>
  <c r="I179" i="21"/>
  <c r="J179" i="21" s="1"/>
  <c r="I178" i="21"/>
  <c r="J178" i="21" s="1"/>
  <c r="I177" i="21"/>
  <c r="J177" i="21" s="1"/>
  <c r="I176" i="21"/>
  <c r="J176" i="21" s="1"/>
  <c r="I175" i="21"/>
  <c r="J175" i="21" s="1"/>
  <c r="I174" i="21"/>
  <c r="J174" i="21" s="1"/>
  <c r="I173" i="21"/>
  <c r="J173" i="21" s="1"/>
  <c r="I172" i="21"/>
  <c r="J172" i="21" s="1"/>
  <c r="I171" i="21"/>
  <c r="J171" i="21" s="1"/>
  <c r="I170" i="21"/>
  <c r="J170" i="21" s="1"/>
  <c r="I169" i="21"/>
  <c r="J169" i="21" s="1"/>
  <c r="I168" i="21"/>
  <c r="J168" i="21" s="1"/>
  <c r="I167" i="21"/>
  <c r="J167" i="21" s="1"/>
  <c r="I166" i="21"/>
  <c r="J166" i="21" s="1"/>
  <c r="I165" i="21"/>
  <c r="J165" i="21" s="1"/>
  <c r="G164" i="21"/>
  <c r="J164" i="21" s="1"/>
  <c r="I163" i="21"/>
  <c r="G163" i="21"/>
  <c r="J163" i="21" s="1"/>
  <c r="I162" i="21"/>
  <c r="G162" i="21"/>
  <c r="J162" i="21" s="1"/>
  <c r="I161" i="21"/>
  <c r="G161" i="21"/>
  <c r="J161" i="21" s="1"/>
  <c r="I160" i="21"/>
  <c r="J160" i="21" s="1"/>
  <c r="G160" i="21"/>
  <c r="I159" i="21"/>
  <c r="G159" i="21"/>
  <c r="J159" i="21" s="1"/>
  <c r="I158" i="21"/>
  <c r="G158" i="21"/>
  <c r="J158" i="21" s="1"/>
  <c r="I157" i="21"/>
  <c r="G157" i="21"/>
  <c r="J157" i="21" s="1"/>
  <c r="G156" i="21"/>
  <c r="J156" i="21" s="1"/>
  <c r="G155" i="21"/>
  <c r="J155" i="21" s="1"/>
  <c r="G154" i="21"/>
  <c r="J154" i="21" s="1"/>
  <c r="I153" i="21"/>
  <c r="G153" i="21"/>
  <c r="J153" i="21" s="1"/>
  <c r="I152" i="21"/>
  <c r="G152" i="21"/>
  <c r="J152" i="21" s="1"/>
  <c r="I151" i="21"/>
  <c r="G151" i="21"/>
  <c r="J151" i="21" s="1"/>
  <c r="I150" i="21"/>
  <c r="G150" i="21"/>
  <c r="J150" i="21" s="1"/>
  <c r="I149" i="21"/>
  <c r="G149" i="21"/>
  <c r="J149" i="21" s="1"/>
  <c r="I148" i="21"/>
  <c r="G148" i="21"/>
  <c r="J148" i="21" s="1"/>
  <c r="I147" i="21"/>
  <c r="G147" i="21"/>
  <c r="J147" i="21" s="1"/>
  <c r="I146" i="21"/>
  <c r="G146" i="21"/>
  <c r="J146" i="21" s="1"/>
  <c r="I145" i="21"/>
  <c r="G145" i="21"/>
  <c r="J145" i="21" s="1"/>
  <c r="I144" i="21"/>
  <c r="G144" i="21"/>
  <c r="J144" i="21" s="1"/>
  <c r="I143" i="21"/>
  <c r="G143" i="21"/>
  <c r="J143" i="21" s="1"/>
  <c r="I142" i="21"/>
  <c r="G142" i="21"/>
  <c r="J142" i="21" s="1"/>
  <c r="I141" i="21"/>
  <c r="G141" i="21"/>
  <c r="J141" i="21" s="1"/>
  <c r="I140" i="21"/>
  <c r="J140" i="21" s="1"/>
  <c r="G140" i="21"/>
  <c r="I139" i="21"/>
  <c r="G139" i="21"/>
  <c r="J139" i="21" s="1"/>
  <c r="I138" i="21"/>
  <c r="G138" i="21"/>
  <c r="J138" i="21" s="1"/>
  <c r="I137" i="21"/>
  <c r="G137" i="21"/>
  <c r="J137" i="21" s="1"/>
  <c r="J136" i="21"/>
  <c r="I136" i="21"/>
  <c r="G136" i="21"/>
  <c r="I135" i="21"/>
  <c r="G135" i="21"/>
  <c r="J135" i="21" s="1"/>
  <c r="I134" i="21"/>
  <c r="G134" i="21"/>
  <c r="J134" i="21" s="1"/>
  <c r="I133" i="21"/>
  <c r="G133" i="21"/>
  <c r="J133" i="21" s="1"/>
  <c r="J132" i="21"/>
  <c r="I132" i="21"/>
  <c r="G132" i="21"/>
  <c r="I131" i="21"/>
  <c r="G131" i="21"/>
  <c r="J131" i="21" s="1"/>
  <c r="I130" i="21"/>
  <c r="G130" i="21"/>
  <c r="J130" i="21" s="1"/>
  <c r="I129" i="21"/>
  <c r="G129" i="21"/>
  <c r="J129" i="21" s="1"/>
  <c r="J128" i="21"/>
  <c r="I128" i="21"/>
  <c r="G128" i="21"/>
  <c r="I127" i="21"/>
  <c r="G127" i="21"/>
  <c r="J127" i="21" s="1"/>
  <c r="I126" i="21"/>
  <c r="G126" i="21"/>
  <c r="J126" i="21" s="1"/>
  <c r="I125" i="21"/>
  <c r="G125" i="21"/>
  <c r="J125" i="21" s="1"/>
  <c r="J124" i="21"/>
  <c r="I124" i="21"/>
  <c r="G124" i="21"/>
  <c r="I123" i="21"/>
  <c r="G123" i="21"/>
  <c r="J123" i="21" s="1"/>
  <c r="I122" i="21"/>
  <c r="G122" i="21"/>
  <c r="J122" i="21" s="1"/>
  <c r="G121" i="21"/>
  <c r="J121" i="21" s="1"/>
  <c r="G120" i="21"/>
  <c r="J120" i="21" s="1"/>
  <c r="G119" i="21"/>
  <c r="J119" i="21" s="1"/>
  <c r="I118" i="21"/>
  <c r="G118" i="21"/>
  <c r="J118" i="21" s="1"/>
  <c r="I117" i="21"/>
  <c r="G117" i="21"/>
  <c r="J117" i="21" s="1"/>
  <c r="I116" i="21"/>
  <c r="G116" i="21"/>
  <c r="J116" i="21" s="1"/>
  <c r="I115" i="21"/>
  <c r="G115" i="21"/>
  <c r="J115" i="21" s="1"/>
  <c r="I114" i="21"/>
  <c r="G114" i="21"/>
  <c r="J114" i="21" s="1"/>
  <c r="I113" i="21"/>
  <c r="G113" i="21"/>
  <c r="J113" i="21" s="1"/>
  <c r="I112" i="21"/>
  <c r="G112" i="21"/>
  <c r="J112" i="21" s="1"/>
  <c r="I111" i="21"/>
  <c r="G111" i="21"/>
  <c r="J111" i="21" s="1"/>
  <c r="I110" i="21"/>
  <c r="G110" i="21"/>
  <c r="J110" i="21" s="1"/>
  <c r="I109" i="21"/>
  <c r="G109" i="21"/>
  <c r="J109" i="21" s="1"/>
  <c r="I108" i="21"/>
  <c r="G108" i="21"/>
  <c r="J108" i="21" s="1"/>
  <c r="I107" i="21"/>
  <c r="G107" i="21"/>
  <c r="J107" i="21" s="1"/>
  <c r="I106" i="21"/>
  <c r="G106" i="21"/>
  <c r="J106" i="21" s="1"/>
  <c r="I105" i="21"/>
  <c r="G105" i="21"/>
  <c r="J105" i="21" s="1"/>
  <c r="J104" i="21"/>
  <c r="I104" i="21"/>
  <c r="G104" i="21"/>
  <c r="I103" i="21"/>
  <c r="G103" i="21"/>
  <c r="J103" i="21" s="1"/>
  <c r="I102" i="21"/>
  <c r="G102" i="21"/>
  <c r="J102" i="21" s="1"/>
  <c r="I101" i="21"/>
  <c r="G101" i="21"/>
  <c r="J101" i="21" s="1"/>
  <c r="J100" i="21"/>
  <c r="I100" i="21"/>
  <c r="G100" i="21"/>
  <c r="I99" i="21"/>
  <c r="J99" i="21" s="1"/>
  <c r="G99" i="21"/>
  <c r="I98" i="21"/>
  <c r="G98" i="21"/>
  <c r="J98" i="21" s="1"/>
  <c r="I97" i="21"/>
  <c r="G97" i="21"/>
  <c r="J97" i="21" s="1"/>
  <c r="I96" i="21"/>
  <c r="G96" i="21"/>
  <c r="J96" i="21" s="1"/>
  <c r="I95" i="21"/>
  <c r="G95" i="21"/>
  <c r="J95" i="21" s="1"/>
  <c r="I94" i="21"/>
  <c r="G94" i="21"/>
  <c r="J94" i="21" s="1"/>
  <c r="I93" i="21"/>
  <c r="G93" i="21"/>
  <c r="J93" i="21" s="1"/>
  <c r="I92" i="21"/>
  <c r="G92" i="21"/>
  <c r="J92" i="21" s="1"/>
  <c r="I91" i="21"/>
  <c r="G91" i="21"/>
  <c r="J91" i="21" s="1"/>
  <c r="I90" i="21"/>
  <c r="G90" i="21"/>
  <c r="J90" i="21" s="1"/>
  <c r="I89" i="21"/>
  <c r="G89" i="21"/>
  <c r="J89" i="21" s="1"/>
  <c r="I88" i="21"/>
  <c r="G88" i="21"/>
  <c r="J88" i="21" s="1"/>
  <c r="I87" i="21"/>
  <c r="G87" i="21"/>
  <c r="J87" i="21" s="1"/>
  <c r="I86" i="21"/>
  <c r="G86" i="21"/>
  <c r="J86" i="21" s="1"/>
  <c r="I85" i="21"/>
  <c r="G85" i="21"/>
  <c r="J85" i="21" s="1"/>
  <c r="I84" i="21"/>
  <c r="G84" i="21"/>
  <c r="J84" i="21" s="1"/>
  <c r="I83" i="21"/>
  <c r="G83" i="21"/>
  <c r="J83" i="21" s="1"/>
  <c r="I82" i="21"/>
  <c r="G82" i="21"/>
  <c r="J82" i="21" s="1"/>
  <c r="G81" i="21"/>
  <c r="J81" i="21" s="1"/>
  <c r="G80" i="21"/>
  <c r="J80" i="21" s="1"/>
  <c r="G79" i="21"/>
  <c r="J79" i="21" s="1"/>
  <c r="I78" i="21"/>
  <c r="G78" i="21"/>
  <c r="J78" i="21" s="1"/>
  <c r="I77" i="21"/>
  <c r="G77" i="21"/>
  <c r="J77" i="21" s="1"/>
  <c r="I76" i="21"/>
  <c r="G76" i="21"/>
  <c r="J76" i="21" s="1"/>
  <c r="I75" i="21"/>
  <c r="G75" i="21"/>
  <c r="J75" i="21" s="1"/>
  <c r="I74" i="21"/>
  <c r="G74" i="21"/>
  <c r="J74" i="21" s="1"/>
  <c r="I73" i="21"/>
  <c r="G73" i="21"/>
  <c r="J73" i="21" s="1"/>
  <c r="I72" i="21"/>
  <c r="G72" i="21"/>
  <c r="J72" i="21" s="1"/>
  <c r="I71" i="21"/>
  <c r="G71" i="21"/>
  <c r="J71" i="21" s="1"/>
  <c r="J70" i="21"/>
  <c r="I70" i="21"/>
  <c r="G70" i="21"/>
  <c r="I69" i="21"/>
  <c r="G69" i="21"/>
  <c r="J69" i="21" s="1"/>
  <c r="I68" i="21"/>
  <c r="G68" i="21"/>
  <c r="J68" i="21" s="1"/>
  <c r="I67" i="21"/>
  <c r="G67" i="21"/>
  <c r="J67" i="21" s="1"/>
  <c r="J66" i="21"/>
  <c r="I66" i="21"/>
  <c r="G66" i="21"/>
  <c r="I65" i="21"/>
  <c r="G65" i="21"/>
  <c r="J65" i="21" s="1"/>
  <c r="I64" i="21"/>
  <c r="G64" i="21"/>
  <c r="J64" i="21" s="1"/>
  <c r="I63" i="21"/>
  <c r="G63" i="21"/>
  <c r="J63" i="21" s="1"/>
  <c r="J62" i="21"/>
  <c r="I62" i="21"/>
  <c r="G62" i="21"/>
  <c r="I61" i="21"/>
  <c r="G61" i="21"/>
  <c r="J61" i="21" s="1"/>
  <c r="I60" i="21"/>
  <c r="G60" i="21"/>
  <c r="J60" i="21" s="1"/>
  <c r="I59" i="21"/>
  <c r="G59" i="21"/>
  <c r="J59" i="21" s="1"/>
  <c r="I58" i="21"/>
  <c r="G58" i="21"/>
  <c r="J58" i="21" s="1"/>
  <c r="I57" i="21"/>
  <c r="G57" i="21"/>
  <c r="J57" i="21" s="1"/>
  <c r="I56" i="21"/>
  <c r="G56" i="21"/>
  <c r="J56" i="21" s="1"/>
  <c r="I55" i="21"/>
  <c r="G55" i="21"/>
  <c r="J55" i="21" s="1"/>
  <c r="I54" i="21"/>
  <c r="G54" i="21"/>
  <c r="J54" i="21" s="1"/>
  <c r="I53" i="21"/>
  <c r="G53" i="21"/>
  <c r="J53" i="21" s="1"/>
  <c r="I52" i="21"/>
  <c r="G52" i="21"/>
  <c r="J52" i="21" s="1"/>
  <c r="I51" i="21"/>
  <c r="G51" i="21"/>
  <c r="J51" i="21" s="1"/>
  <c r="I50" i="21"/>
  <c r="G50" i="21"/>
  <c r="J50" i="21" s="1"/>
  <c r="I49" i="21"/>
  <c r="G49" i="21"/>
  <c r="J49" i="21" s="1"/>
  <c r="I48" i="21"/>
  <c r="G48" i="21"/>
  <c r="J48" i="21" s="1"/>
  <c r="I47" i="21"/>
  <c r="G47" i="21"/>
  <c r="J47" i="21" s="1"/>
  <c r="I46" i="21"/>
  <c r="G46" i="21"/>
  <c r="J46" i="21" s="1"/>
  <c r="I45" i="21"/>
  <c r="G45" i="21"/>
  <c r="J45" i="21" s="1"/>
  <c r="I44" i="21"/>
  <c r="G44" i="21"/>
  <c r="J44" i="21" s="1"/>
  <c r="I43" i="21"/>
  <c r="G43" i="21"/>
  <c r="J43" i="21" s="1"/>
  <c r="I42" i="21"/>
  <c r="G42" i="21"/>
  <c r="J42" i="21" s="1"/>
  <c r="I41" i="21"/>
  <c r="G41" i="21"/>
  <c r="J41" i="21" s="1"/>
  <c r="I40" i="21"/>
  <c r="G40" i="21"/>
  <c r="J40" i="21" s="1"/>
  <c r="I39" i="21"/>
  <c r="G39" i="21"/>
  <c r="J39" i="21" s="1"/>
  <c r="J38" i="21"/>
  <c r="I38" i="21"/>
  <c r="G38" i="21"/>
  <c r="I37" i="21"/>
  <c r="G37" i="21"/>
  <c r="J37" i="21" s="1"/>
  <c r="I36" i="21"/>
  <c r="G36" i="21"/>
  <c r="J36" i="21" s="1"/>
  <c r="I35" i="21"/>
  <c r="G35" i="21"/>
  <c r="J35" i="21" s="1"/>
  <c r="J34" i="21"/>
  <c r="I34" i="21"/>
  <c r="G34" i="21"/>
  <c r="I33" i="21"/>
  <c r="G33" i="21"/>
  <c r="J33" i="21" s="1"/>
  <c r="I32" i="21"/>
  <c r="G32" i="21"/>
  <c r="J32" i="21" s="1"/>
  <c r="I31" i="21"/>
  <c r="G31" i="21"/>
  <c r="J31" i="21" s="1"/>
  <c r="J30" i="21"/>
  <c r="I30" i="21"/>
  <c r="G30" i="21"/>
  <c r="I29" i="21"/>
  <c r="G29" i="21"/>
  <c r="J29" i="21" s="1"/>
  <c r="G28" i="21"/>
  <c r="J28" i="21" s="1"/>
  <c r="J27" i="21"/>
  <c r="G27" i="21"/>
  <c r="G26" i="21"/>
  <c r="J26" i="21" s="1"/>
  <c r="J25" i="21"/>
  <c r="G25" i="21"/>
  <c r="I24" i="21"/>
  <c r="G24" i="21"/>
  <c r="J24" i="21" s="1"/>
  <c r="I23" i="21"/>
  <c r="G23" i="21"/>
  <c r="J23" i="21" s="1"/>
  <c r="J22" i="21"/>
  <c r="I22" i="21"/>
  <c r="G22" i="21"/>
  <c r="I21" i="21"/>
  <c r="G21" i="21"/>
  <c r="J21" i="21" s="1"/>
  <c r="I20" i="21"/>
  <c r="G20" i="21"/>
  <c r="J20" i="21" s="1"/>
  <c r="I19" i="21"/>
  <c r="G19" i="21"/>
  <c r="J19" i="21" s="1"/>
  <c r="J18" i="21"/>
  <c r="I18" i="21"/>
  <c r="G18" i="21"/>
  <c r="I17" i="21"/>
  <c r="G17" i="21"/>
  <c r="J17" i="21" s="1"/>
  <c r="I16" i="21"/>
  <c r="G16" i="21"/>
  <c r="J16" i="21" s="1"/>
  <c r="I15" i="21"/>
  <c r="G15" i="21"/>
  <c r="J15" i="21" s="1"/>
  <c r="J14" i="21"/>
  <c r="I14" i="21"/>
  <c r="G14" i="21"/>
  <c r="I13" i="21"/>
  <c r="G13" i="21"/>
  <c r="J13" i="21" s="1"/>
  <c r="I12" i="21"/>
  <c r="G12" i="21"/>
  <c r="J12" i="21" s="1"/>
  <c r="I11" i="21"/>
  <c r="G11" i="21"/>
  <c r="J11" i="21" s="1"/>
  <c r="J10" i="21"/>
  <c r="I10" i="21"/>
  <c r="G10" i="21"/>
  <c r="I9" i="21"/>
  <c r="G9" i="21"/>
  <c r="J9" i="21" s="1"/>
  <c r="I8" i="21"/>
  <c r="G8" i="21"/>
  <c r="J8" i="21" s="1"/>
  <c r="I7" i="21"/>
  <c r="J7" i="21" s="1"/>
  <c r="G7" i="21"/>
  <c r="J6" i="21"/>
  <c r="I6" i="21"/>
  <c r="G6" i="21"/>
  <c r="I5" i="21"/>
  <c r="G5" i="21"/>
  <c r="I4" i="21"/>
  <c r="G4" i="21"/>
  <c r="J4" i="21" s="1"/>
  <c r="I3" i="21"/>
  <c r="G3" i="21"/>
  <c r="I51" i="17"/>
  <c r="G51" i="17"/>
  <c r="J51" i="17" s="1"/>
  <c r="I50" i="17"/>
  <c r="G50" i="17"/>
  <c r="J50" i="17" s="1"/>
  <c r="J49" i="17"/>
  <c r="I49" i="17"/>
  <c r="G49" i="17"/>
  <c r="J48" i="17"/>
  <c r="I48" i="17"/>
  <c r="G48" i="17"/>
  <c r="I47" i="17"/>
  <c r="G47" i="17"/>
  <c r="J47" i="17" s="1"/>
  <c r="I46" i="17"/>
  <c r="G46" i="17"/>
  <c r="J46" i="17" s="1"/>
  <c r="J45" i="17"/>
  <c r="G45" i="17"/>
  <c r="I44" i="17"/>
  <c r="G44" i="17"/>
  <c r="J44" i="17" s="1"/>
  <c r="I43" i="17"/>
  <c r="G43" i="17"/>
  <c r="J43" i="17" s="1"/>
  <c r="J42" i="17"/>
  <c r="I42" i="17"/>
  <c r="G42" i="17"/>
  <c r="J41" i="17"/>
  <c r="I41" i="17"/>
  <c r="G41" i="17"/>
  <c r="I40" i="17"/>
  <c r="G40" i="17"/>
  <c r="J40" i="17" s="1"/>
  <c r="I39" i="17"/>
  <c r="G39" i="17"/>
  <c r="J39" i="17" s="1"/>
  <c r="J38" i="17"/>
  <c r="I38" i="17"/>
  <c r="G38" i="17"/>
  <c r="J37" i="17"/>
  <c r="I37" i="17"/>
  <c r="G37" i="17"/>
  <c r="I36" i="17"/>
  <c r="G36" i="17"/>
  <c r="J36" i="17" s="1"/>
  <c r="I35" i="17"/>
  <c r="G35" i="17"/>
  <c r="J35" i="17" s="1"/>
  <c r="J34" i="17"/>
  <c r="I34" i="17"/>
  <c r="G34" i="17"/>
  <c r="J33" i="17"/>
  <c r="I33" i="17"/>
  <c r="G33" i="17"/>
  <c r="I32" i="17"/>
  <c r="G32" i="17"/>
  <c r="J32" i="17" s="1"/>
  <c r="I31" i="17"/>
  <c r="G31" i="17"/>
  <c r="J31" i="17" s="1"/>
  <c r="J30" i="17"/>
  <c r="I30" i="17"/>
  <c r="G30" i="17"/>
  <c r="J29" i="17"/>
  <c r="I29" i="17"/>
  <c r="G29" i="17"/>
  <c r="I28" i="17"/>
  <c r="G28" i="17"/>
  <c r="J28" i="17" s="1"/>
  <c r="I27" i="17"/>
  <c r="G27" i="17"/>
  <c r="J27" i="17" s="1"/>
  <c r="J26" i="17"/>
  <c r="I26" i="17"/>
  <c r="G26" i="17"/>
  <c r="J25" i="17"/>
  <c r="I25" i="17"/>
  <c r="G25" i="17"/>
  <c r="I24" i="17"/>
  <c r="G24" i="17"/>
  <c r="J24" i="17" s="1"/>
  <c r="I23" i="17"/>
  <c r="G23" i="17"/>
  <c r="J23" i="17" s="1"/>
  <c r="J22" i="17"/>
  <c r="I22" i="17"/>
  <c r="G22" i="17"/>
  <c r="J21" i="17"/>
  <c r="G21" i="17"/>
  <c r="G20" i="17"/>
  <c r="J20" i="17" s="1"/>
  <c r="J19" i="17"/>
  <c r="G19" i="17"/>
  <c r="I18" i="17"/>
  <c r="G18" i="17"/>
  <c r="J18" i="17" s="1"/>
  <c r="J17" i="17"/>
  <c r="I17" i="17"/>
  <c r="G17" i="17"/>
  <c r="J16" i="17"/>
  <c r="I16" i="17"/>
  <c r="G16" i="17"/>
  <c r="I15" i="17"/>
  <c r="G15" i="17"/>
  <c r="J15" i="17" s="1"/>
  <c r="I14" i="17"/>
  <c r="G14" i="17"/>
  <c r="J14" i="17" s="1"/>
  <c r="J13" i="17"/>
  <c r="I13" i="17"/>
  <c r="G13" i="17"/>
  <c r="J12" i="17"/>
  <c r="I12" i="17"/>
  <c r="G12" i="17"/>
  <c r="I11" i="17"/>
  <c r="G11" i="17"/>
  <c r="J11" i="17" s="1"/>
  <c r="I10" i="17"/>
  <c r="G10" i="17"/>
  <c r="J10" i="17" s="1"/>
  <c r="J9" i="17"/>
  <c r="I9" i="17"/>
  <c r="G9" i="17"/>
  <c r="J8" i="17"/>
  <c r="I8" i="17"/>
  <c r="G8" i="17"/>
  <c r="I7" i="17"/>
  <c r="G7" i="17"/>
  <c r="J7" i="17" s="1"/>
  <c r="I6" i="17"/>
  <c r="G6" i="17"/>
  <c r="J6" i="17" s="1"/>
  <c r="J5" i="17"/>
  <c r="I5" i="17"/>
  <c r="G5" i="17"/>
  <c r="J4" i="17"/>
  <c r="I4" i="17"/>
  <c r="G4" i="17"/>
  <c r="I3" i="17"/>
  <c r="G3" i="17"/>
  <c r="J3" i="17" s="1"/>
  <c r="I16" i="16"/>
  <c r="J16" i="16" s="1"/>
  <c r="J15" i="16"/>
  <c r="I15" i="16"/>
  <c r="I14" i="16"/>
  <c r="J14" i="16" s="1"/>
  <c r="J13" i="16"/>
  <c r="I13" i="16"/>
  <c r="I12" i="16"/>
  <c r="G12" i="16"/>
  <c r="J12" i="16" s="1"/>
  <c r="J11" i="16"/>
  <c r="I11" i="16"/>
  <c r="G11" i="16"/>
  <c r="J10" i="16"/>
  <c r="I10" i="16"/>
  <c r="G10" i="16"/>
  <c r="I9" i="16"/>
  <c r="G9" i="16"/>
  <c r="J9" i="16" s="1"/>
  <c r="I8" i="16"/>
  <c r="G8" i="16"/>
  <c r="J8" i="16" s="1"/>
  <c r="J7" i="16"/>
  <c r="I7" i="16"/>
  <c r="G7" i="16"/>
  <c r="J6" i="16"/>
  <c r="I6" i="16"/>
  <c r="G6" i="16"/>
  <c r="I5" i="16"/>
  <c r="G5" i="16"/>
  <c r="J5" i="16" s="1"/>
  <c r="I4" i="16"/>
  <c r="G4" i="16"/>
  <c r="J4" i="16" s="1"/>
  <c r="J3" i="16"/>
  <c r="I3" i="16"/>
  <c r="G3" i="16"/>
  <c r="J26" i="15"/>
  <c r="J25" i="15"/>
  <c r="I25" i="15"/>
  <c r="I24" i="15"/>
  <c r="J24" i="15" s="1"/>
  <c r="J23" i="15"/>
  <c r="I23" i="15"/>
  <c r="I22" i="15"/>
  <c r="G22" i="15"/>
  <c r="J22" i="15" s="1"/>
  <c r="I21" i="15"/>
  <c r="G21" i="15"/>
  <c r="J21" i="15" s="1"/>
  <c r="J20" i="15"/>
  <c r="I20" i="15"/>
  <c r="G20" i="15"/>
  <c r="J19" i="15"/>
  <c r="I19" i="15"/>
  <c r="G19" i="15"/>
  <c r="I18" i="15"/>
  <c r="G18" i="15"/>
  <c r="J18" i="15" s="1"/>
  <c r="I17" i="15"/>
  <c r="G17" i="15"/>
  <c r="J17" i="15" s="1"/>
  <c r="J16" i="15"/>
  <c r="I16" i="15"/>
  <c r="G16" i="15"/>
  <c r="J15" i="15"/>
  <c r="I15" i="15"/>
  <c r="G15" i="15"/>
  <c r="G14" i="15"/>
  <c r="J14" i="15" s="1"/>
  <c r="J13" i="15"/>
  <c r="I13" i="15"/>
  <c r="G13" i="15"/>
  <c r="J12" i="15"/>
  <c r="I12" i="15"/>
  <c r="G12" i="15"/>
  <c r="I11" i="15"/>
  <c r="G11" i="15"/>
  <c r="J11" i="15" s="1"/>
  <c r="I10" i="15"/>
  <c r="G10" i="15"/>
  <c r="J10" i="15" s="1"/>
  <c r="J9" i="15"/>
  <c r="I9" i="15"/>
  <c r="G9" i="15"/>
  <c r="J8" i="15"/>
  <c r="I8" i="15"/>
  <c r="G8" i="15"/>
  <c r="I7" i="15"/>
  <c r="G7" i="15"/>
  <c r="J7" i="15" s="1"/>
  <c r="I6" i="15"/>
  <c r="G6" i="15"/>
  <c r="J6" i="15" s="1"/>
  <c r="J5" i="15"/>
  <c r="I5" i="15"/>
  <c r="G5" i="15"/>
  <c r="J4" i="15"/>
  <c r="I4" i="15"/>
  <c r="G4" i="15"/>
  <c r="I3" i="15"/>
  <c r="G3" i="15"/>
  <c r="J3" i="15" s="1"/>
  <c r="I27" i="18"/>
  <c r="J27" i="18" s="1"/>
  <c r="J26" i="18"/>
  <c r="I26" i="18"/>
  <c r="I25" i="18"/>
  <c r="J25" i="18" s="1"/>
  <c r="J24" i="18"/>
  <c r="I24" i="18"/>
  <c r="G24" i="18"/>
  <c r="I23" i="18"/>
  <c r="G23" i="18"/>
  <c r="J23" i="18" s="1"/>
  <c r="I22" i="18"/>
  <c r="G22" i="18"/>
  <c r="J22" i="18" s="1"/>
  <c r="J21" i="18"/>
  <c r="I21" i="18"/>
  <c r="G21" i="18"/>
  <c r="J20" i="18"/>
  <c r="I20" i="18"/>
  <c r="G20" i="18"/>
  <c r="I19" i="18"/>
  <c r="G19" i="18"/>
  <c r="J19" i="18" s="1"/>
  <c r="I18" i="18"/>
  <c r="G18" i="18"/>
  <c r="J18" i="18" s="1"/>
  <c r="J17" i="18"/>
  <c r="I17" i="18"/>
  <c r="G17" i="18"/>
  <c r="J16" i="18"/>
  <c r="I16" i="18"/>
  <c r="G16" i="18"/>
  <c r="I15" i="18"/>
  <c r="G15" i="18"/>
  <c r="J15" i="18" s="1"/>
  <c r="G14" i="18"/>
  <c r="J14" i="18" s="1"/>
  <c r="J13" i="18"/>
  <c r="G13" i="18"/>
  <c r="I12" i="18"/>
  <c r="G12" i="18"/>
  <c r="J12" i="18" s="1"/>
  <c r="J11" i="18"/>
  <c r="I11" i="18"/>
  <c r="G11" i="18"/>
  <c r="J10" i="18"/>
  <c r="G10" i="18"/>
  <c r="I9" i="18"/>
  <c r="G9" i="18"/>
  <c r="J9" i="18" s="1"/>
  <c r="J8" i="18"/>
  <c r="I8" i="18"/>
  <c r="G8" i="18"/>
  <c r="J7" i="18"/>
  <c r="I7" i="18"/>
  <c r="G7" i="18"/>
  <c r="I6" i="18"/>
  <c r="G6" i="18"/>
  <c r="J6" i="18" s="1"/>
  <c r="I5" i="18"/>
  <c r="G5" i="18"/>
  <c r="J5" i="18" s="1"/>
  <c r="J4" i="18"/>
  <c r="I4" i="18"/>
  <c r="G4" i="18"/>
  <c r="J3" i="18"/>
  <c r="I3" i="18"/>
  <c r="G3" i="18"/>
  <c r="G6" i="20"/>
  <c r="J6" i="20" s="1"/>
  <c r="J5" i="20"/>
  <c r="I5" i="20"/>
  <c r="G5" i="20"/>
  <c r="J4" i="20"/>
  <c r="I4" i="20"/>
  <c r="G4" i="20"/>
  <c r="I3" i="20"/>
  <c r="G3" i="20"/>
  <c r="J3" i="20" s="1"/>
  <c r="I5" i="19"/>
  <c r="G5" i="19"/>
  <c r="J5" i="19" s="1"/>
  <c r="J4" i="19"/>
  <c r="I4" i="19"/>
  <c r="G4" i="19"/>
  <c r="J3" i="19"/>
  <c r="I3" i="19"/>
  <c r="G3" i="19"/>
  <c r="I7" i="13"/>
  <c r="G7" i="13"/>
  <c r="J7" i="13" s="1"/>
  <c r="I6" i="13"/>
  <c r="G6" i="13"/>
  <c r="J6" i="13" s="1"/>
  <c r="J5" i="13"/>
  <c r="G5" i="13"/>
  <c r="G4" i="13"/>
  <c r="J4" i="13" s="1"/>
  <c r="J3" i="13"/>
  <c r="I3" i="13"/>
  <c r="G3" i="13"/>
  <c r="J3" i="21" l="1"/>
  <c r="J5" i="21"/>
</calcChain>
</file>

<file path=xl/sharedStrings.xml><?xml version="1.0" encoding="utf-8"?>
<sst xmlns="http://schemas.openxmlformats.org/spreadsheetml/2006/main" count="2282" uniqueCount="862">
  <si>
    <t>2019年公开招聘教师考生总成绩汇总表</t>
  </si>
  <si>
    <t>学校</t>
  </si>
  <si>
    <t>层次</t>
  </si>
  <si>
    <t>学科</t>
  </si>
  <si>
    <t>姓名</t>
  </si>
  <si>
    <t>抽签号</t>
  </si>
  <si>
    <t>笔试成绩</t>
  </si>
  <si>
    <t>40%折分</t>
  </si>
  <si>
    <t>面试成绩</t>
  </si>
  <si>
    <t>60%折分</t>
  </si>
  <si>
    <t>总分</t>
  </si>
  <si>
    <t>南召一高中</t>
  </si>
  <si>
    <t>高中</t>
  </si>
  <si>
    <t>物理</t>
  </si>
  <si>
    <t>杨君淼</t>
  </si>
  <si>
    <t>M03</t>
  </si>
  <si>
    <t>常发全</t>
  </si>
  <si>
    <t>弃考</t>
  </si>
  <si>
    <t>王宇</t>
  </si>
  <si>
    <t>地理</t>
  </si>
  <si>
    <t>李新豪</t>
  </si>
  <si>
    <t>N04</t>
  </si>
  <si>
    <t>宋洋</t>
  </si>
  <si>
    <t>N02</t>
  </si>
  <si>
    <t>-</t>
  </si>
  <si>
    <t>南召现代中学</t>
  </si>
  <si>
    <t>化学</t>
  </si>
  <si>
    <t>李静文</t>
  </si>
  <si>
    <t>M04</t>
  </si>
  <si>
    <t>王典恩</t>
  </si>
  <si>
    <t>M05</t>
  </si>
  <si>
    <t>历史</t>
  </si>
  <si>
    <t>巩万民</t>
  </si>
  <si>
    <t>N05</t>
  </si>
  <si>
    <t>红阳高中</t>
  </si>
  <si>
    <t>生物</t>
  </si>
  <si>
    <t>李小阳</t>
  </si>
  <si>
    <t>M07</t>
  </si>
  <si>
    <t>蒙树令</t>
  </si>
  <si>
    <t>M06</t>
  </si>
  <si>
    <t>李培根</t>
  </si>
  <si>
    <t>N03</t>
  </si>
  <si>
    <t>李松</t>
  </si>
  <si>
    <t>皇后乡初中</t>
  </si>
  <si>
    <t>初中</t>
  </si>
  <si>
    <t>数学</t>
  </si>
  <si>
    <t>张娟娟</t>
  </si>
  <si>
    <t>T07</t>
  </si>
  <si>
    <t>周乐</t>
  </si>
  <si>
    <t>T20</t>
  </si>
  <si>
    <t>赵雪</t>
  </si>
  <si>
    <t>T08</t>
  </si>
  <si>
    <t>靳三玉</t>
  </si>
  <si>
    <t>T09</t>
  </si>
  <si>
    <t>李亚楠</t>
  </si>
  <si>
    <t>T10</t>
  </si>
  <si>
    <t>张晶</t>
  </si>
  <si>
    <t>T02</t>
  </si>
  <si>
    <t>欧阳阳</t>
  </si>
  <si>
    <t>T19</t>
  </si>
  <si>
    <t>杨岩</t>
  </si>
  <si>
    <t>陈兴华</t>
  </si>
  <si>
    <t>N09</t>
  </si>
  <si>
    <t>樊丰乐</t>
  </si>
  <si>
    <t>N07</t>
  </si>
  <si>
    <t>音乐</t>
  </si>
  <si>
    <t>孟壮壮</t>
  </si>
  <si>
    <t>辛秀平</t>
  </si>
  <si>
    <t>语文</t>
  </si>
  <si>
    <t>刘上君</t>
  </si>
  <si>
    <t>G35</t>
  </si>
  <si>
    <t>李源</t>
  </si>
  <si>
    <t>G22</t>
  </si>
  <si>
    <t>高涵</t>
  </si>
  <si>
    <t>G27</t>
  </si>
  <si>
    <t>李赛赛</t>
  </si>
  <si>
    <t>G26</t>
  </si>
  <si>
    <t>张宇阁</t>
  </si>
  <si>
    <t>G20</t>
  </si>
  <si>
    <t>李爽</t>
  </si>
  <si>
    <t>G34</t>
  </si>
  <si>
    <t>苏晶晶</t>
  </si>
  <si>
    <t>G33</t>
  </si>
  <si>
    <t>薛丽萍</t>
  </si>
  <si>
    <t>G23</t>
  </si>
  <si>
    <t>朱中霞</t>
  </si>
  <si>
    <t>G30</t>
  </si>
  <si>
    <t>殷佳佳</t>
  </si>
  <si>
    <t>G31</t>
  </si>
  <si>
    <t>英语</t>
  </si>
  <si>
    <t>马牧源</t>
  </si>
  <si>
    <t>K24</t>
  </si>
  <si>
    <t>曹艳平</t>
  </si>
  <si>
    <t>K28</t>
  </si>
  <si>
    <t>李双</t>
  </si>
  <si>
    <t>K27</t>
  </si>
  <si>
    <t>白土岗镇中</t>
  </si>
  <si>
    <t>关淼</t>
  </si>
  <si>
    <t>H12</t>
  </si>
  <si>
    <t>董海宾</t>
  </si>
  <si>
    <t>H01</t>
  </si>
  <si>
    <t>关炳雪</t>
  </si>
  <si>
    <t>H06</t>
  </si>
  <si>
    <t>邢思寅</t>
  </si>
  <si>
    <t>H20</t>
  </si>
  <si>
    <t>冯珂</t>
  </si>
  <si>
    <t>H14</t>
  </si>
  <si>
    <t>任保正</t>
  </si>
  <si>
    <t>H02</t>
  </si>
  <si>
    <t>张春森</t>
  </si>
  <si>
    <t>H18</t>
  </si>
  <si>
    <t>张莹莹</t>
  </si>
  <si>
    <t>H19</t>
  </si>
  <si>
    <t>苏华楠</t>
  </si>
  <si>
    <t>H09</t>
  </si>
  <si>
    <t>毛晓庆</t>
  </si>
  <si>
    <t>H04</t>
  </si>
  <si>
    <t>张洁</t>
  </si>
  <si>
    <t>H16</t>
  </si>
  <si>
    <t>姬玉珠</t>
  </si>
  <si>
    <t>曹双</t>
  </si>
  <si>
    <t>K16</t>
  </si>
  <si>
    <t>汤桂娟</t>
  </si>
  <si>
    <t>K03</t>
  </si>
  <si>
    <t>宋文会</t>
  </si>
  <si>
    <t>K11</t>
  </si>
  <si>
    <t>郭树佳</t>
  </si>
  <si>
    <t>K15</t>
  </si>
  <si>
    <t>宋建建</t>
  </si>
  <si>
    <t>K09</t>
  </si>
  <si>
    <t>孙普</t>
  </si>
  <si>
    <t>K06</t>
  </si>
  <si>
    <t>刘鑫</t>
  </si>
  <si>
    <t>K04</t>
  </si>
  <si>
    <t>季东阁</t>
  </si>
  <si>
    <t>K18</t>
  </si>
  <si>
    <t>翟元露</t>
  </si>
  <si>
    <t>T33</t>
  </si>
  <si>
    <t>冯丽</t>
  </si>
  <si>
    <t>T37</t>
  </si>
  <si>
    <t>苗培林</t>
  </si>
  <si>
    <t>T29</t>
  </si>
  <si>
    <t>张鹏</t>
  </si>
  <si>
    <t>崔庄乡初中</t>
  </si>
  <si>
    <t>许艺</t>
  </si>
  <si>
    <t>H10</t>
  </si>
  <si>
    <t>吴晗</t>
  </si>
  <si>
    <t>H05</t>
  </si>
  <si>
    <t>杜红丰</t>
  </si>
  <si>
    <t>H07</t>
  </si>
  <si>
    <t>李昱静</t>
  </si>
  <si>
    <t>H13</t>
  </si>
  <si>
    <t>张梦真</t>
  </si>
  <si>
    <t>H08</t>
  </si>
  <si>
    <t>张爽</t>
  </si>
  <si>
    <t>H15</t>
  </si>
  <si>
    <t>汪鑫</t>
  </si>
  <si>
    <t>H11</t>
  </si>
  <si>
    <t>刘江</t>
  </si>
  <si>
    <t>H03</t>
  </si>
  <si>
    <t>王喆</t>
  </si>
  <si>
    <t>M08</t>
  </si>
  <si>
    <t>张丛玉</t>
  </si>
  <si>
    <t>M10</t>
  </si>
  <si>
    <t>王新春</t>
  </si>
  <si>
    <t>K37</t>
  </si>
  <si>
    <t>王培</t>
  </si>
  <si>
    <t>K26</t>
  </si>
  <si>
    <t>冯宁</t>
  </si>
  <si>
    <t>K32</t>
  </si>
  <si>
    <t>孙运杰</t>
  </si>
  <si>
    <t>K25</t>
  </si>
  <si>
    <t>思源实验学校</t>
  </si>
  <si>
    <t>樊荣</t>
  </si>
  <si>
    <t>G14</t>
  </si>
  <si>
    <t>席英英</t>
  </si>
  <si>
    <t>G05</t>
  </si>
  <si>
    <t>闫上伟</t>
  </si>
  <si>
    <t>G13</t>
  </si>
  <si>
    <t>韩梦</t>
  </si>
  <si>
    <t>G16</t>
  </si>
  <si>
    <t>赵文</t>
  </si>
  <si>
    <t>G08</t>
  </si>
  <si>
    <t>刘小瑞</t>
  </si>
  <si>
    <t>G11</t>
  </si>
  <si>
    <t>汪怡村</t>
  </si>
  <si>
    <t>G17</t>
  </si>
  <si>
    <t>孙双</t>
  </si>
  <si>
    <t>G02</t>
  </si>
  <si>
    <t>刘怡</t>
  </si>
  <si>
    <t>G03</t>
  </si>
  <si>
    <t>张晓艳</t>
  </si>
  <si>
    <t>G01</t>
  </si>
  <si>
    <t>苏月</t>
  </si>
  <si>
    <t>G09</t>
  </si>
  <si>
    <t>王双</t>
  </si>
  <si>
    <t>G19</t>
  </si>
  <si>
    <t>刘东阳</t>
  </si>
  <si>
    <t>G06</t>
  </si>
  <si>
    <t>但志强</t>
  </si>
  <si>
    <t>G18</t>
  </si>
  <si>
    <t>张史洁</t>
  </si>
  <si>
    <t>G07</t>
  </si>
  <si>
    <t>丁蕊蕊</t>
  </si>
  <si>
    <t>G15</t>
  </si>
  <si>
    <t>江军</t>
  </si>
  <si>
    <t>黄贞贞</t>
  </si>
  <si>
    <t>陈昊宇</t>
  </si>
  <si>
    <t>杨爽</t>
  </si>
  <si>
    <t>T06</t>
  </si>
  <si>
    <t>何阳</t>
  </si>
  <si>
    <t>T03</t>
  </si>
  <si>
    <t>王明玉</t>
  </si>
  <si>
    <t>T16</t>
  </si>
  <si>
    <t>苏勇</t>
  </si>
  <si>
    <t>T15</t>
  </si>
  <si>
    <t>韩飞</t>
  </si>
  <si>
    <t>T13</t>
  </si>
  <si>
    <t>焦倩倩</t>
  </si>
  <si>
    <t>T12</t>
  </si>
  <si>
    <t>樊露露</t>
  </si>
  <si>
    <t>T18</t>
  </si>
  <si>
    <t>张亚文</t>
  </si>
  <si>
    <t>T14</t>
  </si>
  <si>
    <t>孙洋</t>
  </si>
  <si>
    <t>T05</t>
  </si>
  <si>
    <t>孟昭兵</t>
  </si>
  <si>
    <t>T04</t>
  </si>
  <si>
    <t>程鑫鑫</t>
  </si>
  <si>
    <t>T17</t>
  </si>
  <si>
    <t>刘丽娟</t>
  </si>
  <si>
    <t>T11</t>
  </si>
  <si>
    <t>魏新非</t>
  </si>
  <si>
    <t>K13</t>
  </si>
  <si>
    <t>李瑞阁</t>
  </si>
  <si>
    <t>K12</t>
  </si>
  <si>
    <t>王佳佳</t>
  </si>
  <si>
    <t>K07</t>
  </si>
  <si>
    <t>王娜</t>
  </si>
  <si>
    <t>K05</t>
  </si>
  <si>
    <t>袁野</t>
  </si>
  <si>
    <t>K10</t>
  </si>
  <si>
    <t>李统进</t>
  </si>
  <si>
    <t>K02</t>
  </si>
  <si>
    <t>靖郁舒</t>
  </si>
  <si>
    <t>K17</t>
  </si>
  <si>
    <t>郑爽</t>
  </si>
  <si>
    <t>K20</t>
  </si>
  <si>
    <t>杨柳</t>
  </si>
  <si>
    <t>K01</t>
  </si>
  <si>
    <t>白洋</t>
  </si>
  <si>
    <t>K08</t>
  </si>
  <si>
    <t>孙洪阳</t>
  </si>
  <si>
    <t>K14</t>
  </si>
  <si>
    <t>赵琪</t>
  </si>
  <si>
    <t>王烨</t>
  </si>
  <si>
    <t>M13</t>
  </si>
  <si>
    <t>王佳</t>
  </si>
  <si>
    <t>M12</t>
  </si>
  <si>
    <t>张仲祎</t>
  </si>
  <si>
    <t>M16</t>
  </si>
  <si>
    <t>李沛</t>
  </si>
  <si>
    <t>M17</t>
  </si>
  <si>
    <t>刘金怡</t>
  </si>
  <si>
    <t>N08</t>
  </si>
  <si>
    <t>周汝依</t>
  </si>
  <si>
    <t>N10</t>
  </si>
  <si>
    <t>义务教育迎验学校</t>
  </si>
  <si>
    <t>小学</t>
  </si>
  <si>
    <t>体育</t>
  </si>
  <si>
    <t>赵鹏</t>
  </si>
  <si>
    <t>L21</t>
  </si>
  <si>
    <t>李小姣</t>
  </si>
  <si>
    <t>L25</t>
  </si>
  <si>
    <t>朱平</t>
  </si>
  <si>
    <t>L23</t>
  </si>
  <si>
    <t>张玉玺</t>
  </si>
  <si>
    <t>L18</t>
  </si>
  <si>
    <t>史淦</t>
  </si>
  <si>
    <t>L20</t>
  </si>
  <si>
    <t>张立许</t>
  </si>
  <si>
    <t>L19</t>
  </si>
  <si>
    <t>张九照</t>
  </si>
  <si>
    <t>L24</t>
  </si>
  <si>
    <t>计算机</t>
  </si>
  <si>
    <t>牛昕昕</t>
  </si>
  <si>
    <t>F05</t>
  </si>
  <si>
    <t>谢雨辰</t>
  </si>
  <si>
    <t>F09</t>
  </si>
  <si>
    <t>宋培真</t>
  </si>
  <si>
    <t>F14</t>
  </si>
  <si>
    <t>王洁</t>
  </si>
  <si>
    <t>F08</t>
  </si>
  <si>
    <t>贾旭</t>
  </si>
  <si>
    <t>F12</t>
  </si>
  <si>
    <t>任付刚</t>
  </si>
  <si>
    <t>F04</t>
  </si>
  <si>
    <t>郝鸿阳</t>
  </si>
  <si>
    <t>F18</t>
  </si>
  <si>
    <t>曲红梅</t>
  </si>
  <si>
    <t>F06</t>
  </si>
  <si>
    <t>张静</t>
  </si>
  <si>
    <t>F02</t>
  </si>
  <si>
    <t>杨舟</t>
  </si>
  <si>
    <t>F17</t>
  </si>
  <si>
    <t>李建香</t>
  </si>
  <si>
    <t>F10</t>
  </si>
  <si>
    <t>夏铮</t>
  </si>
  <si>
    <t>F03</t>
  </si>
  <si>
    <t>李旭</t>
  </si>
  <si>
    <t>F07</t>
  </si>
  <si>
    <t>高雯钰</t>
  </si>
  <si>
    <t>F16</t>
  </si>
  <si>
    <t>杨亚蒙</t>
  </si>
  <si>
    <t>F11</t>
  </si>
  <si>
    <t>杨培沛</t>
  </si>
  <si>
    <t xml:space="preserve">  弃考</t>
  </si>
  <si>
    <t>曲明</t>
  </si>
  <si>
    <t>孙杰</t>
  </si>
  <si>
    <t>马迎钧</t>
  </si>
  <si>
    <t>美术</t>
  </si>
  <si>
    <t>杨静雅</t>
  </si>
  <si>
    <t>L03</t>
  </si>
  <si>
    <t>闫翠翠</t>
  </si>
  <si>
    <t>L02</t>
  </si>
  <si>
    <t>赵中原</t>
  </si>
  <si>
    <t>L08</t>
  </si>
  <si>
    <t>冀定杰</t>
  </si>
  <si>
    <t>L12</t>
  </si>
  <si>
    <t>屈婉婉</t>
  </si>
  <si>
    <t>L10</t>
  </si>
  <si>
    <t>颜佳倪</t>
  </si>
  <si>
    <t>L01</t>
  </si>
  <si>
    <t>张甲林</t>
  </si>
  <si>
    <t>L13</t>
  </si>
  <si>
    <t>唐梦甜</t>
  </si>
  <si>
    <t>L05</t>
  </si>
  <si>
    <t>魏铮</t>
  </si>
  <si>
    <t>L04</t>
  </si>
  <si>
    <t>王远媛</t>
  </si>
  <si>
    <t>L14</t>
  </si>
  <si>
    <t>董新青</t>
  </si>
  <si>
    <t>B14</t>
  </si>
  <si>
    <t>刘俊良</t>
  </si>
  <si>
    <t>B33</t>
  </si>
  <si>
    <t>李颖</t>
  </si>
  <si>
    <t>B28</t>
  </si>
  <si>
    <t>陈宏杰</t>
  </si>
  <si>
    <t>B32</t>
  </si>
  <si>
    <t>王源源</t>
  </si>
  <si>
    <t>B12</t>
  </si>
  <si>
    <t>张翠</t>
  </si>
  <si>
    <t>B31</t>
  </si>
  <si>
    <t>胡玲</t>
  </si>
  <si>
    <t>B39</t>
  </si>
  <si>
    <t>许沛</t>
  </si>
  <si>
    <t>B02</t>
  </si>
  <si>
    <t>李春方</t>
  </si>
  <si>
    <t>B17</t>
  </si>
  <si>
    <t>冯小转</t>
  </si>
  <si>
    <t>B23</t>
  </si>
  <si>
    <t>刘倩倩</t>
  </si>
  <si>
    <t>B40</t>
  </si>
  <si>
    <t>王雯</t>
  </si>
  <si>
    <t>B26</t>
  </si>
  <si>
    <t>杨雪</t>
  </si>
  <si>
    <t>B24</t>
  </si>
  <si>
    <t>张聪</t>
  </si>
  <si>
    <t>B21</t>
  </si>
  <si>
    <t>段巧玉</t>
  </si>
  <si>
    <t>B42</t>
  </si>
  <si>
    <t>B04</t>
  </si>
  <si>
    <t>郑艳莉</t>
  </si>
  <si>
    <t>B41</t>
  </si>
  <si>
    <t>杜园园</t>
  </si>
  <si>
    <t>B35</t>
  </si>
  <si>
    <t>王梨梨</t>
  </si>
  <si>
    <t>B43</t>
  </si>
  <si>
    <t>唐洋兰</t>
  </si>
  <si>
    <t>B16</t>
  </si>
  <si>
    <t>张秋</t>
  </si>
  <si>
    <t>B36</t>
  </si>
  <si>
    <t>王文萍</t>
  </si>
  <si>
    <t>B18</t>
  </si>
  <si>
    <t>刘路遥</t>
  </si>
  <si>
    <t>B15</t>
  </si>
  <si>
    <t>李伟宁</t>
  </si>
  <si>
    <t>B03</t>
  </si>
  <si>
    <t>李艳晓</t>
  </si>
  <si>
    <t>B10</t>
  </si>
  <si>
    <t>闫潘艺</t>
  </si>
  <si>
    <t>B38</t>
  </si>
  <si>
    <t>史欣欣</t>
  </si>
  <si>
    <t>B22</t>
  </si>
  <si>
    <t>陈姗姗</t>
  </si>
  <si>
    <t>B13</t>
  </si>
  <si>
    <t>王玉</t>
  </si>
  <si>
    <t>B29</t>
  </si>
  <si>
    <t>陈卓</t>
  </si>
  <si>
    <t>B34</t>
  </si>
  <si>
    <t>代海洋</t>
  </si>
  <si>
    <t>B25</t>
  </si>
  <si>
    <t>王燕丽</t>
  </si>
  <si>
    <t>B27</t>
  </si>
  <si>
    <t>余琳琳</t>
  </si>
  <si>
    <t>B30</t>
  </si>
  <si>
    <t>高金珠</t>
  </si>
  <si>
    <t>B19</t>
  </si>
  <si>
    <t>董子昌</t>
  </si>
  <si>
    <t>B05</t>
  </si>
  <si>
    <t>B37</t>
  </si>
  <si>
    <t>黄芳</t>
  </si>
  <si>
    <t>B11</t>
  </si>
  <si>
    <t>曾锋</t>
  </si>
  <si>
    <t>B01</t>
  </si>
  <si>
    <t>石琳</t>
  </si>
  <si>
    <t>B09</t>
  </si>
  <si>
    <t>李聪颖</t>
  </si>
  <si>
    <t>B06</t>
  </si>
  <si>
    <t>金桃</t>
  </si>
  <si>
    <t>张春歌</t>
  </si>
  <si>
    <t>张展吉</t>
  </si>
  <si>
    <t>韦彬</t>
  </si>
  <si>
    <t>D08</t>
  </si>
  <si>
    <t>李淑贵</t>
  </si>
  <si>
    <t>D37</t>
  </si>
  <si>
    <t>王林博</t>
  </si>
  <si>
    <t>D38</t>
  </si>
  <si>
    <t>陈平</t>
  </si>
  <si>
    <t>D02</t>
  </si>
  <si>
    <t>D24</t>
  </si>
  <si>
    <t>闫梦园</t>
  </si>
  <si>
    <t>D28</t>
  </si>
  <si>
    <t>竺玉飞</t>
  </si>
  <si>
    <t>D19</t>
  </si>
  <si>
    <t>赵云云</t>
  </si>
  <si>
    <t>D06</t>
  </si>
  <si>
    <t>李志</t>
  </si>
  <si>
    <t>D23</t>
  </si>
  <si>
    <t>刘红宇</t>
  </si>
  <si>
    <t>D25</t>
  </si>
  <si>
    <t>石磊</t>
  </si>
  <si>
    <t>D15</t>
  </si>
  <si>
    <t>范蕾蕾</t>
  </si>
  <si>
    <t>D22</t>
  </si>
  <si>
    <t>师东红</t>
  </si>
  <si>
    <t>D13</t>
  </si>
  <si>
    <t>吴凡</t>
  </si>
  <si>
    <t>D10</t>
  </si>
  <si>
    <t>王艺锟</t>
  </si>
  <si>
    <t>D20</t>
  </si>
  <si>
    <t>朱春暖</t>
  </si>
  <si>
    <t>D16</t>
  </si>
  <si>
    <t>马帆育</t>
  </si>
  <si>
    <t>D33</t>
  </si>
  <si>
    <t>李泉</t>
  </si>
  <si>
    <t>D26</t>
  </si>
  <si>
    <t>文信</t>
  </si>
  <si>
    <t>D34</t>
  </si>
  <si>
    <t>王云优</t>
  </si>
  <si>
    <t>D27</t>
  </si>
  <si>
    <t>刘园园</t>
  </si>
  <si>
    <t>D36</t>
  </si>
  <si>
    <t>田民皇</t>
  </si>
  <si>
    <t>D21</t>
  </si>
  <si>
    <t>院丽丽</t>
  </si>
  <si>
    <t>D17</t>
  </si>
  <si>
    <t>姜玲玲</t>
  </si>
  <si>
    <t>D07</t>
  </si>
  <si>
    <t>刘海利</t>
  </si>
  <si>
    <t>D35</t>
  </si>
  <si>
    <t>牛欢</t>
  </si>
  <si>
    <t>D29</t>
  </si>
  <si>
    <t>徐小珍</t>
  </si>
  <si>
    <t>D03</t>
  </si>
  <si>
    <t>席国静</t>
  </si>
  <si>
    <t>D40</t>
  </si>
  <si>
    <t>李林羽</t>
  </si>
  <si>
    <t>D09</t>
  </si>
  <si>
    <t>张晨阳</t>
  </si>
  <si>
    <t>D18</t>
  </si>
  <si>
    <t>张红梅</t>
  </si>
  <si>
    <t>D30</t>
  </si>
  <si>
    <t>汤艳梅</t>
  </si>
  <si>
    <t>D32</t>
  </si>
  <si>
    <t>吕倩</t>
  </si>
  <si>
    <t>D14</t>
  </si>
  <si>
    <t>王会娜</t>
  </si>
  <si>
    <t>D05</t>
  </si>
  <si>
    <t>韩盼盼</t>
  </si>
  <si>
    <t>D12</t>
  </si>
  <si>
    <t>周蒙</t>
  </si>
  <si>
    <t>D11</t>
  </si>
  <si>
    <t>魏钰</t>
  </si>
  <si>
    <t>D31</t>
  </si>
  <si>
    <t>王慧</t>
  </si>
  <si>
    <t>吕芳芳</t>
  </si>
  <si>
    <t>张膑丹</t>
  </si>
  <si>
    <t>索晨园</t>
  </si>
  <si>
    <t>E26</t>
  </si>
  <si>
    <t>高子云</t>
  </si>
  <si>
    <t>E17</t>
  </si>
  <si>
    <t>张凤娇</t>
  </si>
  <si>
    <t>E06</t>
  </si>
  <si>
    <t>褚莉莉</t>
  </si>
  <si>
    <t>E18</t>
  </si>
  <si>
    <t>王灿</t>
  </si>
  <si>
    <t>E05</t>
  </si>
  <si>
    <t>裴信乐</t>
  </si>
  <si>
    <t>E25</t>
  </si>
  <si>
    <t>李金珠</t>
  </si>
  <si>
    <t>E04</t>
  </si>
  <si>
    <t>王焕青</t>
  </si>
  <si>
    <t>E16</t>
  </si>
  <si>
    <t>黄炯灿</t>
  </si>
  <si>
    <t>E24</t>
  </si>
  <si>
    <t>刘彩霞</t>
  </si>
  <si>
    <t>E02</t>
  </si>
  <si>
    <t>刘作岩</t>
  </si>
  <si>
    <t>E27</t>
  </si>
  <si>
    <t>周菊</t>
  </si>
  <si>
    <t>E09</t>
  </si>
  <si>
    <t>许娟</t>
  </si>
  <si>
    <t>E11</t>
  </si>
  <si>
    <t>周聪</t>
  </si>
  <si>
    <t>E23</t>
  </si>
  <si>
    <t>董玉柯</t>
  </si>
  <si>
    <t>E10</t>
  </si>
  <si>
    <t>康红玲</t>
  </si>
  <si>
    <t>E29</t>
  </si>
  <si>
    <t>石阳阳</t>
  </si>
  <si>
    <t>E32</t>
  </si>
  <si>
    <t>姚君玲</t>
  </si>
  <si>
    <t>E22</t>
  </si>
  <si>
    <t>韩聪聪</t>
  </si>
  <si>
    <t>E07</t>
  </si>
  <si>
    <t>华翊冰</t>
  </si>
  <si>
    <t>E28</t>
  </si>
  <si>
    <t>杨新羽</t>
  </si>
  <si>
    <t>E13</t>
  </si>
  <si>
    <t>高赢</t>
  </si>
  <si>
    <t>E20</t>
  </si>
  <si>
    <t>E14</t>
  </si>
  <si>
    <t>侯凤淼</t>
  </si>
  <si>
    <t>E34</t>
  </si>
  <si>
    <t>申明云</t>
  </si>
  <si>
    <t>E30</t>
  </si>
  <si>
    <t>张国鑫</t>
  </si>
  <si>
    <t>E33</t>
  </si>
  <si>
    <t>E15</t>
  </si>
  <si>
    <t>毛晴</t>
  </si>
  <si>
    <t>E21</t>
  </si>
  <si>
    <t>朱桂川</t>
  </si>
  <si>
    <t>E12</t>
  </si>
  <si>
    <t>王艳阳</t>
  </si>
  <si>
    <t>E19</t>
  </si>
  <si>
    <t>李妍</t>
  </si>
  <si>
    <t>E01</t>
  </si>
  <si>
    <t>赵小静</t>
  </si>
  <si>
    <t>E35</t>
  </si>
  <si>
    <t>李攀</t>
  </si>
  <si>
    <t>王露</t>
  </si>
  <si>
    <t>张放</t>
  </si>
  <si>
    <t>刘燕</t>
  </si>
  <si>
    <t>L33</t>
  </si>
  <si>
    <t>王蕾</t>
  </si>
  <si>
    <t>L32</t>
  </si>
  <si>
    <t>刘佳</t>
  </si>
  <si>
    <t>L34</t>
  </si>
  <si>
    <t>方妍卜</t>
  </si>
  <si>
    <t>L39</t>
  </si>
  <si>
    <t>张玉蕾</t>
  </si>
  <si>
    <t>L36</t>
  </si>
  <si>
    <t>袁铭阳</t>
  </si>
  <si>
    <t>L29</t>
  </si>
  <si>
    <t>张鑫</t>
  </si>
  <si>
    <t>L28</t>
  </si>
  <si>
    <t>高歌</t>
  </si>
  <si>
    <t>郭新湲</t>
  </si>
  <si>
    <t>H30</t>
  </si>
  <si>
    <t>蔡杉杉</t>
  </si>
  <si>
    <t>H26</t>
  </si>
  <si>
    <t>齐毅</t>
  </si>
  <si>
    <t>H22</t>
  </si>
  <si>
    <t>臧艳</t>
  </si>
  <si>
    <t>H36</t>
  </si>
  <si>
    <t>王心钰</t>
  </si>
  <si>
    <t>H32</t>
  </si>
  <si>
    <t>周必成</t>
  </si>
  <si>
    <t>H24</t>
  </si>
  <si>
    <t>杨心雨</t>
  </si>
  <si>
    <t>H34</t>
  </si>
  <si>
    <t>李彦鑫</t>
  </si>
  <si>
    <t>H33</t>
  </si>
  <si>
    <t>王钰淼</t>
  </si>
  <si>
    <t>H27</t>
  </si>
  <si>
    <t>田彬</t>
  </si>
  <si>
    <t>H31</t>
  </si>
  <si>
    <t>孙坤</t>
  </si>
  <si>
    <t>H29</t>
  </si>
  <si>
    <t>张钰</t>
  </si>
  <si>
    <t>H25</t>
  </si>
  <si>
    <t>常明星</t>
  </si>
  <si>
    <t>H28</t>
  </si>
  <si>
    <t>白叶</t>
  </si>
  <si>
    <t>王淑媛</t>
  </si>
  <si>
    <t>T36</t>
  </si>
  <si>
    <t>杨亚南</t>
  </si>
  <si>
    <t>T34</t>
  </si>
  <si>
    <t>李亚丽</t>
  </si>
  <si>
    <t>T26</t>
  </si>
  <si>
    <t>刘烨</t>
  </si>
  <si>
    <t>T35</t>
  </si>
  <si>
    <t>孙姗姗</t>
  </si>
  <si>
    <t>T23</t>
  </si>
  <si>
    <t>靳楠楠</t>
  </si>
  <si>
    <t>T28</t>
  </si>
  <si>
    <t>李闪闪</t>
  </si>
  <si>
    <t>K30</t>
  </si>
  <si>
    <t>柏青坪</t>
  </si>
  <si>
    <t>K35</t>
  </si>
  <si>
    <t>王珂</t>
  </si>
  <si>
    <t>K29</t>
  </si>
  <si>
    <t>王君</t>
  </si>
  <si>
    <t>K34</t>
  </si>
  <si>
    <t>徐炎</t>
  </si>
  <si>
    <t>K31</t>
  </si>
  <si>
    <t>李月</t>
  </si>
  <si>
    <t>K23</t>
  </si>
  <si>
    <t>乔佳</t>
  </si>
  <si>
    <t>K22</t>
  </si>
  <si>
    <t>夏路路</t>
  </si>
  <si>
    <t>K36</t>
  </si>
  <si>
    <t>李毅</t>
  </si>
  <si>
    <t>K21</t>
  </si>
  <si>
    <t>张光华</t>
  </si>
  <si>
    <t>K33</t>
  </si>
  <si>
    <t>陈亚楠</t>
  </si>
  <si>
    <t>M11</t>
  </si>
  <si>
    <t>张红娟</t>
  </si>
  <si>
    <t>M09</t>
  </si>
  <si>
    <t>南河店民族中学</t>
  </si>
  <si>
    <t>谢长东</t>
  </si>
  <si>
    <t>M14</t>
  </si>
  <si>
    <t>尹玉才</t>
  </si>
  <si>
    <t>M15</t>
  </si>
  <si>
    <t>张苗苗</t>
  </si>
  <si>
    <t>N06</t>
  </si>
  <si>
    <t>张新</t>
  </si>
  <si>
    <t>N11</t>
  </si>
  <si>
    <t>韩国丽</t>
  </si>
  <si>
    <t>G21</t>
  </si>
  <si>
    <t>孙鹏</t>
  </si>
  <si>
    <t>G32</t>
  </si>
  <si>
    <t>王盈</t>
  </si>
  <si>
    <t>G28</t>
  </si>
  <si>
    <t>李新春</t>
  </si>
  <si>
    <t>G25</t>
  </si>
  <si>
    <t>张心愿</t>
  </si>
  <si>
    <t>G24</t>
  </si>
  <si>
    <t>高爽</t>
  </si>
  <si>
    <t>G29</t>
  </si>
  <si>
    <t>程怀璐</t>
  </si>
  <si>
    <t>T25</t>
  </si>
  <si>
    <t>岳蕊</t>
  </si>
  <si>
    <t>T31</t>
  </si>
  <si>
    <t>黄海锋</t>
  </si>
  <si>
    <t>T32</t>
  </si>
  <si>
    <t>蔡果</t>
  </si>
  <si>
    <t>T24</t>
  </si>
  <si>
    <t>王曦</t>
  </si>
  <si>
    <t>T30</t>
  </si>
  <si>
    <t>毛玉莹</t>
  </si>
  <si>
    <t>南召淯阳实验学校</t>
  </si>
  <si>
    <t>徐燕</t>
  </si>
  <si>
    <t>A01</t>
  </si>
  <si>
    <t>徐婷婷</t>
  </si>
  <si>
    <t>A02</t>
  </si>
  <si>
    <t>李水锋</t>
  </si>
  <si>
    <t>A04</t>
  </si>
  <si>
    <t>韩营</t>
  </si>
  <si>
    <t>A03</t>
  </si>
  <si>
    <t>李红俊</t>
  </si>
  <si>
    <t>C02</t>
  </si>
  <si>
    <t>王煜</t>
  </si>
  <si>
    <t>C03</t>
  </si>
  <si>
    <t>孙丽莹</t>
  </si>
  <si>
    <t>C01</t>
  </si>
  <si>
    <t>史明明</t>
  </si>
  <si>
    <t>C04</t>
  </si>
  <si>
    <t>李艳云</t>
  </si>
  <si>
    <t>F28</t>
  </si>
  <si>
    <t>F26</t>
  </si>
  <si>
    <t>李峥峥</t>
  </si>
  <si>
    <t>F29</t>
  </si>
  <si>
    <t>方丹</t>
  </si>
  <si>
    <t>F20</t>
  </si>
  <si>
    <t>高聪聪</t>
  </si>
  <si>
    <t>H23</t>
  </si>
  <si>
    <t>王丹丹</t>
  </si>
  <si>
    <t>王玉春</t>
  </si>
  <si>
    <t>T21</t>
  </si>
  <si>
    <t>张靓</t>
  </si>
  <si>
    <t>M19</t>
  </si>
  <si>
    <t>李莹</t>
  </si>
  <si>
    <t>政治</t>
  </si>
  <si>
    <t>张培鑫</t>
  </si>
  <si>
    <t>N12</t>
  </si>
  <si>
    <t>裴利娟</t>
  </si>
  <si>
    <t>N13</t>
  </si>
  <si>
    <t>李幸</t>
  </si>
  <si>
    <t>城关镇二小</t>
  </si>
  <si>
    <t>王培洁</t>
  </si>
  <si>
    <t>A10</t>
  </si>
  <si>
    <t>闫梦</t>
  </si>
  <si>
    <t>A18</t>
  </si>
  <si>
    <t>范玉彬</t>
  </si>
  <si>
    <t>A16</t>
  </si>
  <si>
    <t>陈平春</t>
  </si>
  <si>
    <t>A17</t>
  </si>
  <si>
    <t>李艺伟</t>
  </si>
  <si>
    <t>A15</t>
  </si>
  <si>
    <t>张沛</t>
  </si>
  <si>
    <t>A13</t>
  </si>
  <si>
    <t>程方怡</t>
  </si>
  <si>
    <t>A08</t>
  </si>
  <si>
    <t>闫英</t>
  </si>
  <si>
    <t>A11</t>
  </si>
  <si>
    <t>段荣靓</t>
  </si>
  <si>
    <t>A09</t>
  </si>
  <si>
    <t>程静毅</t>
  </si>
  <si>
    <t>A05</t>
  </si>
  <si>
    <t>齐霄霄</t>
  </si>
  <si>
    <t>A07</t>
  </si>
  <si>
    <t>刘鑫园</t>
  </si>
  <si>
    <t>A12</t>
  </si>
  <si>
    <t>胡旭</t>
  </si>
  <si>
    <t>A06</t>
  </si>
  <si>
    <t>牛媛媛</t>
  </si>
  <si>
    <t>A14</t>
  </si>
  <si>
    <t>高红燕</t>
  </si>
  <si>
    <t>C17</t>
  </si>
  <si>
    <t>白杰</t>
  </si>
  <si>
    <t>C15</t>
  </si>
  <si>
    <t>柳亚楠</t>
  </si>
  <si>
    <t>C12</t>
  </si>
  <si>
    <t>王冰</t>
  </si>
  <si>
    <t>C14</t>
  </si>
  <si>
    <t>吴祥瑞</t>
  </si>
  <si>
    <t>C18</t>
  </si>
  <si>
    <t>王建党</t>
  </si>
  <si>
    <t>C06</t>
  </si>
  <si>
    <t>赵茵茵</t>
  </si>
  <si>
    <t>C10</t>
  </si>
  <si>
    <t>琚雨</t>
  </si>
  <si>
    <t>C11</t>
  </si>
  <si>
    <t>常冬艳</t>
  </si>
  <si>
    <t>C16</t>
  </si>
  <si>
    <t>刘金雪</t>
  </si>
  <si>
    <t>C08</t>
  </si>
  <si>
    <t>刘倩</t>
  </si>
  <si>
    <t>C09</t>
  </si>
  <si>
    <t>候明岩</t>
  </si>
  <si>
    <t>C07</t>
  </si>
  <si>
    <t>孔令俊</t>
  </si>
  <si>
    <t>C13</t>
  </si>
  <si>
    <t>沙桢楠</t>
  </si>
  <si>
    <t>董倩</t>
  </si>
  <si>
    <t>L11</t>
  </si>
  <si>
    <t>海鹤</t>
  </si>
  <si>
    <t>L07</t>
  </si>
  <si>
    <t>魏晓静</t>
  </si>
  <si>
    <t>F23</t>
  </si>
  <si>
    <t>马浩</t>
  </si>
  <si>
    <t>F22</t>
  </si>
  <si>
    <t>F30</t>
  </si>
  <si>
    <t>曹阳</t>
  </si>
  <si>
    <t>F27</t>
  </si>
  <si>
    <t>候移坤</t>
  </si>
  <si>
    <t>L35</t>
  </si>
  <si>
    <t>杨建</t>
  </si>
  <si>
    <t>L31</t>
  </si>
  <si>
    <t>宰森</t>
  </si>
  <si>
    <t>L17</t>
  </si>
  <si>
    <t>曹宛颖</t>
  </si>
  <si>
    <t>L26</t>
  </si>
  <si>
    <t>城关镇四小</t>
  </si>
  <si>
    <t>方鑫</t>
  </si>
  <si>
    <t>L06</t>
  </si>
  <si>
    <t>闫文睿</t>
  </si>
  <si>
    <t>L09</t>
  </si>
  <si>
    <t>赵天颖</t>
  </si>
  <si>
    <t>A30</t>
  </si>
  <si>
    <t>王盼</t>
  </si>
  <si>
    <t>A31</t>
  </si>
  <si>
    <t>张金璐</t>
  </si>
  <si>
    <t>A19</t>
  </si>
  <si>
    <t>A24</t>
  </si>
  <si>
    <t>周灵君</t>
  </si>
  <si>
    <t>A22</t>
  </si>
  <si>
    <t>张婉妮</t>
  </si>
  <si>
    <t>A21</t>
  </si>
  <si>
    <t>王佞</t>
  </si>
  <si>
    <t>A29</t>
  </si>
  <si>
    <t>刘悦</t>
  </si>
  <si>
    <t>A27</t>
  </si>
  <si>
    <t>李娟</t>
  </si>
  <si>
    <t>A32</t>
  </si>
  <si>
    <t>杨荣杰</t>
  </si>
  <si>
    <t>A26</t>
  </si>
  <si>
    <t>张倩倩</t>
  </si>
  <si>
    <t>A20</t>
  </si>
  <si>
    <t>李梦月</t>
  </si>
  <si>
    <t>A25</t>
  </si>
  <si>
    <t>吕虹晓</t>
  </si>
  <si>
    <t>A23</t>
  </si>
  <si>
    <t>武艺</t>
  </si>
  <si>
    <t>A28</t>
  </si>
  <si>
    <t>吴冰</t>
  </si>
  <si>
    <t>C31</t>
  </si>
  <si>
    <t>樊明丽</t>
  </si>
  <si>
    <t>C26</t>
  </si>
  <si>
    <t>谢丽雯</t>
  </si>
  <si>
    <t>C29</t>
  </si>
  <si>
    <t>杨梦静</t>
  </si>
  <si>
    <t>C32</t>
  </si>
  <si>
    <t>王晓</t>
  </si>
  <si>
    <t>C20</t>
  </si>
  <si>
    <t>郭静</t>
  </si>
  <si>
    <t>C24</t>
  </si>
  <si>
    <t>郝地</t>
  </si>
  <si>
    <t>C21</t>
  </si>
  <si>
    <t>靳婷</t>
  </si>
  <si>
    <t>C25</t>
  </si>
  <si>
    <t>王琳</t>
  </si>
  <si>
    <t>C27</t>
  </si>
  <si>
    <t>王莎</t>
  </si>
  <si>
    <t>C30</t>
  </si>
  <si>
    <t>李晓</t>
  </si>
  <si>
    <t>C28</t>
  </si>
  <si>
    <t>张举灵</t>
  </si>
  <si>
    <t>C23</t>
  </si>
  <si>
    <t>张保虾</t>
  </si>
  <si>
    <t>C19</t>
  </si>
  <si>
    <t>赵丽花</t>
  </si>
  <si>
    <t>周爽</t>
  </si>
  <si>
    <t>F25</t>
  </si>
  <si>
    <t>马月月</t>
  </si>
  <si>
    <t>F21</t>
  </si>
  <si>
    <t>杨延青</t>
  </si>
  <si>
    <t>F31</t>
  </si>
  <si>
    <t>卢玲杰</t>
  </si>
  <si>
    <t>F24</t>
  </si>
  <si>
    <t>王梦皓</t>
  </si>
  <si>
    <t>L22</t>
  </si>
  <si>
    <t>靳智杰</t>
  </si>
  <si>
    <t>L27</t>
  </si>
  <si>
    <t>姜敬然</t>
  </si>
  <si>
    <t>L37</t>
  </si>
  <si>
    <t>肖帅颖</t>
  </si>
  <si>
    <t>L38</t>
  </si>
  <si>
    <t>2019年公开招聘教师考生总成绩汇总表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</si>
</sst>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178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8" fontId="6" fillId="0" borderId="0" xfId="0" applyNumberFormat="1" applyFont="1" applyBorder="1">
      <alignment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78" fontId="2" fillId="0" borderId="0" xfId="0" applyNumberFormat="1" applyFont="1" applyFill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I16" sqref="I16"/>
    </sheetView>
  </sheetViews>
  <sheetFormatPr defaultColWidth="9" defaultRowHeight="13.5"/>
  <cols>
    <col min="1" max="1" width="16.625" customWidth="1"/>
    <col min="2" max="3" width="5.625" customWidth="1"/>
    <col min="4" max="5" width="7.625" customWidth="1"/>
    <col min="6" max="6" width="8.625" customWidth="1"/>
    <col min="7" max="7" width="7.625" customWidth="1"/>
    <col min="8" max="8" width="8.625" style="2" customWidth="1"/>
    <col min="9" max="9" width="7.625" style="2" customWidth="1"/>
    <col min="10" max="10" width="8.625" style="2" customWidth="1"/>
    <col min="11" max="11" width="9" style="2"/>
  </cols>
  <sheetData>
    <row r="1" spans="1:11" ht="22.5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</row>
    <row r="2" spans="1:11" s="1" customFormat="1" ht="24.95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  <c r="I2" s="19" t="s">
        <v>9</v>
      </c>
      <c r="J2" s="19" t="s">
        <v>10</v>
      </c>
      <c r="K2" s="12"/>
    </row>
    <row r="3" spans="1:11" ht="24.95" customHeight="1">
      <c r="A3" s="20" t="s">
        <v>11</v>
      </c>
      <c r="B3" s="20" t="s">
        <v>12</v>
      </c>
      <c r="C3" s="20" t="s">
        <v>13</v>
      </c>
      <c r="D3" s="20" t="s">
        <v>14</v>
      </c>
      <c r="E3" s="20" t="s">
        <v>15</v>
      </c>
      <c r="F3" s="7">
        <v>65.099999999999994</v>
      </c>
      <c r="G3" s="8">
        <f t="shared" ref="G3:G7" si="0">F3*0.4</f>
        <v>26.04</v>
      </c>
      <c r="H3" s="9">
        <v>82.31</v>
      </c>
      <c r="I3" s="9">
        <f t="shared" ref="I3:I7" si="1">H3*0.6</f>
        <v>49.386000000000003</v>
      </c>
      <c r="J3" s="9">
        <f t="shared" ref="J3:J7" si="2">G3+I3</f>
        <v>75.426000000000002</v>
      </c>
    </row>
    <row r="4" spans="1:11" ht="24.95" customHeight="1">
      <c r="A4" s="20" t="s">
        <v>11</v>
      </c>
      <c r="B4" s="20" t="s">
        <v>12</v>
      </c>
      <c r="C4" s="20" t="s">
        <v>13</v>
      </c>
      <c r="D4" s="20" t="s">
        <v>16</v>
      </c>
      <c r="E4" s="20"/>
      <c r="F4" s="7">
        <v>52.9</v>
      </c>
      <c r="G4" s="8">
        <f t="shared" si="0"/>
        <v>21.16</v>
      </c>
      <c r="H4" s="13" t="s">
        <v>17</v>
      </c>
      <c r="I4" s="9">
        <v>0</v>
      </c>
      <c r="J4" s="9">
        <f t="shared" si="2"/>
        <v>21.16</v>
      </c>
    </row>
    <row r="5" spans="1:11" ht="24.95" customHeight="1">
      <c r="A5" s="20" t="s">
        <v>11</v>
      </c>
      <c r="B5" s="20" t="s">
        <v>12</v>
      </c>
      <c r="C5" s="20" t="s">
        <v>13</v>
      </c>
      <c r="D5" s="20" t="s">
        <v>18</v>
      </c>
      <c r="E5" s="20"/>
      <c r="F5" s="7">
        <v>44.1</v>
      </c>
      <c r="G5" s="8">
        <f t="shared" si="0"/>
        <v>17.64</v>
      </c>
      <c r="H5" s="13" t="s">
        <v>17</v>
      </c>
      <c r="I5" s="9">
        <v>0</v>
      </c>
      <c r="J5" s="9">
        <f t="shared" si="2"/>
        <v>17.64</v>
      </c>
    </row>
    <row r="6" spans="1:11" ht="24.95" customHeight="1">
      <c r="A6" s="20" t="s">
        <v>11</v>
      </c>
      <c r="B6" s="20" t="s">
        <v>12</v>
      </c>
      <c r="C6" s="20" t="s">
        <v>19</v>
      </c>
      <c r="D6" s="20" t="s">
        <v>20</v>
      </c>
      <c r="E6" s="20" t="s">
        <v>21</v>
      </c>
      <c r="F6" s="7">
        <v>62.3</v>
      </c>
      <c r="G6" s="8">
        <f t="shared" si="0"/>
        <v>24.92</v>
      </c>
      <c r="H6" s="9">
        <v>89.78</v>
      </c>
      <c r="I6" s="9">
        <f t="shared" si="1"/>
        <v>53.868000000000002</v>
      </c>
      <c r="J6" s="9">
        <f t="shared" si="2"/>
        <v>78.788000000000011</v>
      </c>
      <c r="K6"/>
    </row>
    <row r="7" spans="1:11" ht="24.95" customHeight="1">
      <c r="A7" s="20" t="s">
        <v>11</v>
      </c>
      <c r="B7" s="20" t="s">
        <v>12</v>
      </c>
      <c r="C7" s="20" t="s">
        <v>19</v>
      </c>
      <c r="D7" s="20" t="s">
        <v>22</v>
      </c>
      <c r="E7" s="20" t="s">
        <v>23</v>
      </c>
      <c r="F7" s="7">
        <v>52.4</v>
      </c>
      <c r="G7" s="8">
        <f t="shared" si="0"/>
        <v>20.96</v>
      </c>
      <c r="H7" s="9">
        <v>82.29</v>
      </c>
      <c r="I7" s="9">
        <f t="shared" si="1"/>
        <v>49.374000000000002</v>
      </c>
      <c r="J7" s="9">
        <f t="shared" si="2"/>
        <v>70.334000000000003</v>
      </c>
      <c r="K7"/>
    </row>
    <row r="16" spans="1:11">
      <c r="I16" s="2" t="s">
        <v>24</v>
      </c>
    </row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A2" sqref="A2:J22"/>
    </sheetView>
  </sheetViews>
  <sheetFormatPr defaultColWidth="9" defaultRowHeight="13.5"/>
  <cols>
    <col min="1" max="1" width="16.625" customWidth="1"/>
    <col min="2" max="3" width="5.625" customWidth="1"/>
    <col min="4" max="5" width="7.625" customWidth="1"/>
    <col min="6" max="6" width="8.625" customWidth="1"/>
    <col min="7" max="7" width="7.625" customWidth="1"/>
    <col min="8" max="8" width="8.625" style="2" customWidth="1"/>
    <col min="9" max="9" width="7.625" style="2" customWidth="1"/>
    <col min="10" max="10" width="8.625" style="2" customWidth="1"/>
    <col min="11" max="11" width="9" style="2"/>
  </cols>
  <sheetData>
    <row r="1" spans="1:11" ht="22.5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</row>
    <row r="2" spans="1:11" s="1" customFormat="1" ht="24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12"/>
    </row>
    <row r="3" spans="1:11" ht="20.100000000000001" customHeight="1">
      <c r="A3" s="5" t="s">
        <v>673</v>
      </c>
      <c r="B3" s="5" t="s">
        <v>268</v>
      </c>
      <c r="C3" s="5" t="s">
        <v>68</v>
      </c>
      <c r="D3" s="15" t="s">
        <v>674</v>
      </c>
      <c r="E3" s="10" t="s">
        <v>675</v>
      </c>
      <c r="F3" s="7">
        <v>72.599999999999994</v>
      </c>
      <c r="G3" s="8">
        <f t="shared" ref="G3:G14" si="0">F3*0.4</f>
        <v>29.04</v>
      </c>
      <c r="H3" s="9">
        <v>87.5</v>
      </c>
      <c r="I3" s="9">
        <f t="shared" ref="I3:I17" si="1">H3*0.6</f>
        <v>52.5</v>
      </c>
      <c r="J3" s="9">
        <f t="shared" ref="J3:J17" si="2">G3+I3</f>
        <v>81.539999999999992</v>
      </c>
      <c r="K3"/>
    </row>
    <row r="4" spans="1:11" ht="20.100000000000001" customHeight="1">
      <c r="A4" s="5" t="s">
        <v>673</v>
      </c>
      <c r="B4" s="5" t="s">
        <v>268</v>
      </c>
      <c r="C4" s="5" t="s">
        <v>68</v>
      </c>
      <c r="D4" s="15" t="s">
        <v>676</v>
      </c>
      <c r="E4" s="10" t="s">
        <v>677</v>
      </c>
      <c r="F4" s="7">
        <v>71.099999999999994</v>
      </c>
      <c r="G4" s="8">
        <f t="shared" si="0"/>
        <v>28.439999999999998</v>
      </c>
      <c r="H4" s="9">
        <v>83.3</v>
      </c>
      <c r="I4" s="9">
        <f t="shared" si="1"/>
        <v>49.98</v>
      </c>
      <c r="J4" s="9">
        <f t="shared" si="2"/>
        <v>78.419999999999987</v>
      </c>
      <c r="K4"/>
    </row>
    <row r="5" spans="1:11" ht="20.100000000000001" customHeight="1">
      <c r="A5" s="5" t="s">
        <v>673</v>
      </c>
      <c r="B5" s="5" t="s">
        <v>268</v>
      </c>
      <c r="C5" s="5" t="s">
        <v>68</v>
      </c>
      <c r="D5" s="15" t="s">
        <v>678</v>
      </c>
      <c r="E5" s="10" t="s">
        <v>679</v>
      </c>
      <c r="F5" s="7">
        <v>67.8</v>
      </c>
      <c r="G5" s="8">
        <f t="shared" si="0"/>
        <v>27.12</v>
      </c>
      <c r="H5" s="9">
        <v>78.650000000000006</v>
      </c>
      <c r="I5" s="9">
        <f t="shared" si="1"/>
        <v>47.190000000000005</v>
      </c>
      <c r="J5" s="9">
        <f t="shared" si="2"/>
        <v>74.31</v>
      </c>
      <c r="K5"/>
    </row>
    <row r="6" spans="1:11" ht="20.100000000000001" customHeight="1">
      <c r="A6" s="5" t="s">
        <v>673</v>
      </c>
      <c r="B6" s="5" t="s">
        <v>268</v>
      </c>
      <c r="C6" s="5" t="s">
        <v>68</v>
      </c>
      <c r="D6" s="15" t="s">
        <v>680</v>
      </c>
      <c r="E6" s="10" t="s">
        <v>681</v>
      </c>
      <c r="F6" s="7">
        <v>68.3</v>
      </c>
      <c r="G6" s="8">
        <f t="shared" si="0"/>
        <v>27.32</v>
      </c>
      <c r="H6" s="9">
        <v>78.069999999999993</v>
      </c>
      <c r="I6" s="9">
        <f t="shared" si="1"/>
        <v>46.841999999999992</v>
      </c>
      <c r="J6" s="9">
        <f t="shared" si="2"/>
        <v>74.161999999999992</v>
      </c>
      <c r="K6"/>
    </row>
    <row r="7" spans="1:11" ht="20.100000000000001" customHeight="1">
      <c r="A7" s="5" t="s">
        <v>673</v>
      </c>
      <c r="B7" s="5" t="s">
        <v>268</v>
      </c>
      <c r="C7" s="5" t="s">
        <v>45</v>
      </c>
      <c r="D7" s="6" t="s">
        <v>682</v>
      </c>
      <c r="E7" s="8" t="s">
        <v>683</v>
      </c>
      <c r="F7" s="7">
        <v>80.599999999999994</v>
      </c>
      <c r="G7" s="8">
        <f t="shared" si="0"/>
        <v>32.24</v>
      </c>
      <c r="H7" s="9">
        <v>86.14</v>
      </c>
      <c r="I7" s="9">
        <f t="shared" si="1"/>
        <v>51.683999999999997</v>
      </c>
      <c r="J7" s="13">
        <f t="shared" si="2"/>
        <v>83.924000000000007</v>
      </c>
      <c r="K7"/>
    </row>
    <row r="8" spans="1:11" ht="20.100000000000001" customHeight="1">
      <c r="A8" s="5" t="s">
        <v>673</v>
      </c>
      <c r="B8" s="5" t="s">
        <v>268</v>
      </c>
      <c r="C8" s="5" t="s">
        <v>45</v>
      </c>
      <c r="D8" s="6" t="s">
        <v>684</v>
      </c>
      <c r="E8" s="8" t="s">
        <v>685</v>
      </c>
      <c r="F8" s="7">
        <v>71.3</v>
      </c>
      <c r="G8" s="8">
        <f t="shared" si="0"/>
        <v>28.52</v>
      </c>
      <c r="H8" s="9">
        <v>87.8</v>
      </c>
      <c r="I8" s="9">
        <f t="shared" si="1"/>
        <v>52.68</v>
      </c>
      <c r="J8" s="13">
        <f t="shared" si="2"/>
        <v>81.2</v>
      </c>
      <c r="K8"/>
    </row>
    <row r="9" spans="1:11" ht="20.100000000000001" customHeight="1">
      <c r="A9" s="5" t="s">
        <v>673</v>
      </c>
      <c r="B9" s="5" t="s">
        <v>268</v>
      </c>
      <c r="C9" s="5" t="s">
        <v>45</v>
      </c>
      <c r="D9" s="6" t="s">
        <v>686</v>
      </c>
      <c r="E9" s="8" t="s">
        <v>687</v>
      </c>
      <c r="F9" s="7">
        <v>70.2</v>
      </c>
      <c r="G9" s="8">
        <f t="shared" si="0"/>
        <v>28.080000000000002</v>
      </c>
      <c r="H9" s="9">
        <v>84.32</v>
      </c>
      <c r="I9" s="9">
        <f t="shared" si="1"/>
        <v>50.591999999999992</v>
      </c>
      <c r="J9" s="13">
        <f t="shared" si="2"/>
        <v>78.671999999999997</v>
      </c>
      <c r="K9"/>
    </row>
    <row r="10" spans="1:11" ht="20.100000000000001" customHeight="1">
      <c r="A10" s="5" t="s">
        <v>673</v>
      </c>
      <c r="B10" s="5" t="s">
        <v>268</v>
      </c>
      <c r="C10" s="5" t="s">
        <v>45</v>
      </c>
      <c r="D10" s="6" t="s">
        <v>688</v>
      </c>
      <c r="E10" s="8" t="s">
        <v>689</v>
      </c>
      <c r="F10" s="7">
        <v>70.7</v>
      </c>
      <c r="G10" s="8">
        <f t="shared" si="0"/>
        <v>28.28</v>
      </c>
      <c r="H10" s="9">
        <v>80.290000000000006</v>
      </c>
      <c r="I10" s="9">
        <f t="shared" si="1"/>
        <v>48.173999999999999</v>
      </c>
      <c r="J10" s="13">
        <f t="shared" si="2"/>
        <v>76.454000000000008</v>
      </c>
      <c r="K10"/>
    </row>
    <row r="11" spans="1:11" ht="20.100000000000001" customHeight="1">
      <c r="A11" s="5" t="s">
        <v>673</v>
      </c>
      <c r="B11" s="5" t="s">
        <v>268</v>
      </c>
      <c r="C11" s="5" t="s">
        <v>89</v>
      </c>
      <c r="D11" s="6" t="s">
        <v>690</v>
      </c>
      <c r="E11" s="6" t="s">
        <v>691</v>
      </c>
      <c r="F11" s="7">
        <v>69.3</v>
      </c>
      <c r="G11" s="8">
        <f t="shared" si="0"/>
        <v>27.72</v>
      </c>
      <c r="H11" s="9">
        <v>87.62</v>
      </c>
      <c r="I11" s="9">
        <f t="shared" si="1"/>
        <v>52.572000000000003</v>
      </c>
      <c r="J11" s="9">
        <f t="shared" si="2"/>
        <v>80.292000000000002</v>
      </c>
    </row>
    <row r="12" spans="1:11" ht="20.100000000000001" customHeight="1">
      <c r="A12" s="5" t="s">
        <v>673</v>
      </c>
      <c r="B12" s="5" t="s">
        <v>268</v>
      </c>
      <c r="C12" s="5" t="s">
        <v>89</v>
      </c>
      <c r="D12" s="6" t="s">
        <v>236</v>
      </c>
      <c r="E12" s="6" t="s">
        <v>692</v>
      </c>
      <c r="F12" s="7">
        <v>59.5</v>
      </c>
      <c r="G12" s="8">
        <f t="shared" si="0"/>
        <v>23.8</v>
      </c>
      <c r="H12" s="9">
        <v>91.22</v>
      </c>
      <c r="I12" s="9">
        <f t="shared" si="1"/>
        <v>54.731999999999999</v>
      </c>
      <c r="J12" s="9">
        <f t="shared" si="2"/>
        <v>78.531999999999996</v>
      </c>
    </row>
    <row r="13" spans="1:11" ht="20.100000000000001" customHeight="1">
      <c r="A13" s="5" t="s">
        <v>673</v>
      </c>
      <c r="B13" s="5" t="s">
        <v>268</v>
      </c>
      <c r="C13" s="5" t="s">
        <v>89</v>
      </c>
      <c r="D13" s="6" t="s">
        <v>693</v>
      </c>
      <c r="E13" s="6" t="s">
        <v>694</v>
      </c>
      <c r="F13" s="7">
        <v>65.900000000000006</v>
      </c>
      <c r="G13" s="8">
        <f t="shared" si="0"/>
        <v>26.360000000000003</v>
      </c>
      <c r="H13" s="9">
        <v>85.56</v>
      </c>
      <c r="I13" s="9">
        <f t="shared" si="1"/>
        <v>51.335999999999999</v>
      </c>
      <c r="J13" s="9">
        <f t="shared" si="2"/>
        <v>77.695999999999998</v>
      </c>
    </row>
    <row r="14" spans="1:11" ht="20.100000000000001" customHeight="1">
      <c r="A14" s="5" t="s">
        <v>673</v>
      </c>
      <c r="B14" s="5" t="s">
        <v>268</v>
      </c>
      <c r="C14" s="5" t="s">
        <v>89</v>
      </c>
      <c r="D14" s="6" t="s">
        <v>695</v>
      </c>
      <c r="E14" s="6" t="s">
        <v>696</v>
      </c>
      <c r="F14" s="7">
        <v>66.8</v>
      </c>
      <c r="G14" s="8">
        <f t="shared" si="0"/>
        <v>26.72</v>
      </c>
      <c r="H14" s="9">
        <v>80.63</v>
      </c>
      <c r="I14" s="9">
        <f t="shared" si="1"/>
        <v>48.377999999999993</v>
      </c>
      <c r="J14" s="9">
        <f t="shared" si="2"/>
        <v>75.097999999999985</v>
      </c>
    </row>
    <row r="15" spans="1:11" ht="20.100000000000001" customHeight="1">
      <c r="A15" s="16" t="s">
        <v>673</v>
      </c>
      <c r="B15" s="16" t="s">
        <v>44</v>
      </c>
      <c r="C15" s="16" t="s">
        <v>68</v>
      </c>
      <c r="D15" s="17" t="s">
        <v>697</v>
      </c>
      <c r="E15" s="17" t="s">
        <v>698</v>
      </c>
      <c r="F15" s="7">
        <v>61.9</v>
      </c>
      <c r="G15" s="8">
        <v>24.76</v>
      </c>
      <c r="H15" s="9">
        <v>84</v>
      </c>
      <c r="I15" s="9">
        <f t="shared" si="1"/>
        <v>50.4</v>
      </c>
      <c r="J15" s="9">
        <f t="shared" si="2"/>
        <v>75.16</v>
      </c>
    </row>
    <row r="16" spans="1:11" ht="20.100000000000001" customHeight="1">
      <c r="A16" s="16" t="s">
        <v>673</v>
      </c>
      <c r="B16" s="16" t="s">
        <v>44</v>
      </c>
      <c r="C16" s="16" t="s">
        <v>68</v>
      </c>
      <c r="D16" s="17" t="s">
        <v>699</v>
      </c>
      <c r="E16" s="17"/>
      <c r="F16" s="7">
        <v>70.8</v>
      </c>
      <c r="G16" s="8">
        <v>28.32</v>
      </c>
      <c r="H16" s="13" t="s">
        <v>17</v>
      </c>
      <c r="I16" s="9">
        <v>0</v>
      </c>
      <c r="J16" s="9">
        <f t="shared" si="2"/>
        <v>28.32</v>
      </c>
    </row>
    <row r="17" spans="1:10" ht="20.100000000000001" customHeight="1">
      <c r="A17" s="16" t="s">
        <v>673</v>
      </c>
      <c r="B17" s="16" t="s">
        <v>44</v>
      </c>
      <c r="C17" s="16" t="s">
        <v>45</v>
      </c>
      <c r="D17" s="17" t="s">
        <v>700</v>
      </c>
      <c r="E17" s="17" t="s">
        <v>701</v>
      </c>
      <c r="F17" s="7">
        <v>60.7</v>
      </c>
      <c r="G17" s="8">
        <v>24.28</v>
      </c>
      <c r="H17" s="9">
        <v>84.03</v>
      </c>
      <c r="I17" s="9">
        <f t="shared" si="1"/>
        <v>50.417999999999999</v>
      </c>
      <c r="J17" s="9">
        <f t="shared" si="2"/>
        <v>74.698000000000008</v>
      </c>
    </row>
    <row r="18" spans="1:10" ht="20.100000000000001" customHeight="1">
      <c r="A18" s="16" t="s">
        <v>673</v>
      </c>
      <c r="B18" s="16" t="s">
        <v>44</v>
      </c>
      <c r="C18" s="16" t="s">
        <v>35</v>
      </c>
      <c r="D18" s="17" t="s">
        <v>702</v>
      </c>
      <c r="E18" s="17" t="s">
        <v>703</v>
      </c>
      <c r="F18" s="7">
        <v>69</v>
      </c>
      <c r="G18" s="8">
        <f>F18*0.4</f>
        <v>27.6</v>
      </c>
      <c r="H18" s="9">
        <v>88.73</v>
      </c>
      <c r="I18" s="9">
        <f t="shared" ref="I18:I21" si="3">H18*0.6</f>
        <v>53.238</v>
      </c>
      <c r="J18" s="9">
        <f t="shared" ref="J18:J22" si="4">G18+I18</f>
        <v>80.837999999999994</v>
      </c>
    </row>
    <row r="19" spans="1:10" ht="20.100000000000001" customHeight="1">
      <c r="A19" s="16" t="s">
        <v>673</v>
      </c>
      <c r="B19" s="16" t="s">
        <v>44</v>
      </c>
      <c r="C19" s="16" t="s">
        <v>35</v>
      </c>
      <c r="D19" s="17" t="s">
        <v>704</v>
      </c>
      <c r="E19" s="17"/>
      <c r="F19" s="7">
        <v>70.7</v>
      </c>
      <c r="G19" s="8">
        <f>F19*0.4</f>
        <v>28.28</v>
      </c>
      <c r="H19" s="13" t="s">
        <v>17</v>
      </c>
      <c r="I19" s="9">
        <v>0</v>
      </c>
      <c r="J19" s="9">
        <f t="shared" si="4"/>
        <v>28.28</v>
      </c>
    </row>
    <row r="20" spans="1:10" ht="20.100000000000001" customHeight="1">
      <c r="A20" s="16" t="s">
        <v>673</v>
      </c>
      <c r="B20" s="16" t="s">
        <v>44</v>
      </c>
      <c r="C20" s="16" t="s">
        <v>705</v>
      </c>
      <c r="D20" s="17" t="s">
        <v>706</v>
      </c>
      <c r="E20" s="17" t="s">
        <v>707</v>
      </c>
      <c r="F20" s="7">
        <v>76.2</v>
      </c>
      <c r="G20" s="8">
        <f>F20*0.4</f>
        <v>30.480000000000004</v>
      </c>
      <c r="H20" s="9">
        <v>87.81</v>
      </c>
      <c r="I20" s="9">
        <f t="shared" si="3"/>
        <v>52.686</v>
      </c>
      <c r="J20" s="9">
        <f t="shared" si="4"/>
        <v>83.165999999999997</v>
      </c>
    </row>
    <row r="21" spans="1:10" ht="20.100000000000001" customHeight="1">
      <c r="A21" s="16" t="s">
        <v>673</v>
      </c>
      <c r="B21" s="16" t="s">
        <v>44</v>
      </c>
      <c r="C21" s="16" t="s">
        <v>705</v>
      </c>
      <c r="D21" s="17" t="s">
        <v>708</v>
      </c>
      <c r="E21" s="17" t="s">
        <v>709</v>
      </c>
      <c r="F21" s="7">
        <v>74.099999999999994</v>
      </c>
      <c r="G21" s="8">
        <f>F21*0.4</f>
        <v>29.64</v>
      </c>
      <c r="H21" s="9">
        <v>84.27</v>
      </c>
      <c r="I21" s="9">
        <f t="shared" si="3"/>
        <v>50.561999999999998</v>
      </c>
      <c r="J21" s="9">
        <f t="shared" si="4"/>
        <v>80.201999999999998</v>
      </c>
    </row>
    <row r="22" spans="1:10" ht="20.100000000000001" customHeight="1">
      <c r="A22" s="16" t="s">
        <v>673</v>
      </c>
      <c r="B22" s="16" t="s">
        <v>44</v>
      </c>
      <c r="C22" s="16" t="s">
        <v>89</v>
      </c>
      <c r="D22" s="17" t="s">
        <v>710</v>
      </c>
      <c r="E22" s="17"/>
      <c r="F22" s="7">
        <v>67.400000000000006</v>
      </c>
      <c r="G22" s="8">
        <v>26.96</v>
      </c>
      <c r="H22" s="13" t="s">
        <v>17</v>
      </c>
      <c r="I22" s="9">
        <v>0</v>
      </c>
      <c r="J22" s="9">
        <f t="shared" si="4"/>
        <v>26.96</v>
      </c>
    </row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3" workbookViewId="0">
      <selection activeCell="A2" sqref="A2:J40"/>
    </sheetView>
  </sheetViews>
  <sheetFormatPr defaultColWidth="9" defaultRowHeight="13.5"/>
  <cols>
    <col min="1" max="1" width="18.75" customWidth="1"/>
    <col min="2" max="3" width="5.625" customWidth="1"/>
    <col min="4" max="4" width="7.75" customWidth="1"/>
    <col min="5" max="5" width="7" style="14" customWidth="1"/>
    <col min="7" max="7" width="8.25" customWidth="1"/>
    <col min="8" max="8" width="9" style="2"/>
    <col min="9" max="9" width="8" style="2" customWidth="1"/>
    <col min="10" max="10" width="8.875" style="2" customWidth="1"/>
  </cols>
  <sheetData>
    <row r="1" spans="1:10" ht="22.5">
      <c r="A1" s="25" t="s">
        <v>0</v>
      </c>
      <c r="B1" s="25"/>
      <c r="C1" s="25"/>
      <c r="D1" s="25"/>
      <c r="E1" s="25"/>
      <c r="F1" s="25"/>
      <c r="G1" s="25"/>
      <c r="H1" s="26"/>
      <c r="I1" s="26"/>
      <c r="J1" s="26"/>
    </row>
    <row r="2" spans="1:10" s="1" customFormat="1" ht="24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10" ht="20.100000000000001" customHeight="1">
      <c r="A3" s="5" t="s">
        <v>711</v>
      </c>
      <c r="B3" s="5" t="s">
        <v>268</v>
      </c>
      <c r="C3" s="5" t="s">
        <v>68</v>
      </c>
      <c r="D3" s="6" t="s">
        <v>712</v>
      </c>
      <c r="E3" s="10" t="s">
        <v>713</v>
      </c>
      <c r="F3" s="7">
        <v>77.2</v>
      </c>
      <c r="G3" s="8">
        <f t="shared" ref="G3:G40" si="0">F3*0.4</f>
        <v>30.880000000000003</v>
      </c>
      <c r="H3" s="9">
        <v>85.59</v>
      </c>
      <c r="I3" s="9">
        <f t="shared" ref="I3:I40" si="1">H3*0.6</f>
        <v>51.353999999999999</v>
      </c>
      <c r="J3" s="9">
        <f t="shared" ref="J3:J40" si="2">G3+I3</f>
        <v>82.234000000000009</v>
      </c>
    </row>
    <row r="4" spans="1:10" ht="20.100000000000001" customHeight="1">
      <c r="A4" s="5" t="s">
        <v>711</v>
      </c>
      <c r="B4" s="5" t="s">
        <v>268</v>
      </c>
      <c r="C4" s="5" t="s">
        <v>68</v>
      </c>
      <c r="D4" s="6" t="s">
        <v>714</v>
      </c>
      <c r="E4" s="10" t="s">
        <v>715</v>
      </c>
      <c r="F4" s="7">
        <v>74.900000000000006</v>
      </c>
      <c r="G4" s="8">
        <f t="shared" si="0"/>
        <v>29.960000000000004</v>
      </c>
      <c r="H4" s="9">
        <v>85.93</v>
      </c>
      <c r="I4" s="9">
        <f t="shared" si="1"/>
        <v>51.558</v>
      </c>
      <c r="J4" s="9">
        <f t="shared" si="2"/>
        <v>81.518000000000001</v>
      </c>
    </row>
    <row r="5" spans="1:10" ht="20.100000000000001" customHeight="1">
      <c r="A5" s="5" t="s">
        <v>711</v>
      </c>
      <c r="B5" s="5" t="s">
        <v>268</v>
      </c>
      <c r="C5" s="5" t="s">
        <v>68</v>
      </c>
      <c r="D5" s="6" t="s">
        <v>716</v>
      </c>
      <c r="E5" s="10" t="s">
        <v>717</v>
      </c>
      <c r="F5" s="7">
        <v>72.3</v>
      </c>
      <c r="G5" s="8">
        <f t="shared" si="0"/>
        <v>28.92</v>
      </c>
      <c r="H5" s="9">
        <v>87.13</v>
      </c>
      <c r="I5" s="9">
        <f t="shared" si="1"/>
        <v>52.277999999999999</v>
      </c>
      <c r="J5" s="9">
        <f t="shared" si="2"/>
        <v>81.198000000000008</v>
      </c>
    </row>
    <row r="6" spans="1:10" ht="20.100000000000001" customHeight="1">
      <c r="A6" s="5" t="s">
        <v>711</v>
      </c>
      <c r="B6" s="5" t="s">
        <v>268</v>
      </c>
      <c r="C6" s="5" t="s">
        <v>68</v>
      </c>
      <c r="D6" s="6" t="s">
        <v>718</v>
      </c>
      <c r="E6" s="10" t="s">
        <v>719</v>
      </c>
      <c r="F6" s="7">
        <v>71.5</v>
      </c>
      <c r="G6" s="8">
        <f t="shared" si="0"/>
        <v>28.6</v>
      </c>
      <c r="H6" s="9">
        <v>86.93</v>
      </c>
      <c r="I6" s="9">
        <f t="shared" si="1"/>
        <v>52.158000000000001</v>
      </c>
      <c r="J6" s="9">
        <f t="shared" si="2"/>
        <v>80.75800000000001</v>
      </c>
    </row>
    <row r="7" spans="1:10" ht="20.100000000000001" customHeight="1">
      <c r="A7" s="5" t="s">
        <v>711</v>
      </c>
      <c r="B7" s="5" t="s">
        <v>268</v>
      </c>
      <c r="C7" s="5" t="s">
        <v>68</v>
      </c>
      <c r="D7" s="6" t="s">
        <v>720</v>
      </c>
      <c r="E7" s="10" t="s">
        <v>721</v>
      </c>
      <c r="F7" s="7">
        <v>70.099999999999994</v>
      </c>
      <c r="G7" s="8">
        <f t="shared" si="0"/>
        <v>28.04</v>
      </c>
      <c r="H7" s="9">
        <v>87.8</v>
      </c>
      <c r="I7" s="9">
        <f t="shared" si="1"/>
        <v>52.68</v>
      </c>
      <c r="J7" s="9">
        <f t="shared" si="2"/>
        <v>80.72</v>
      </c>
    </row>
    <row r="8" spans="1:10" ht="20.100000000000001" customHeight="1">
      <c r="A8" s="5" t="s">
        <v>711</v>
      </c>
      <c r="B8" s="5" t="s">
        <v>268</v>
      </c>
      <c r="C8" s="5" t="s">
        <v>68</v>
      </c>
      <c r="D8" s="6" t="s">
        <v>722</v>
      </c>
      <c r="E8" s="10" t="s">
        <v>723</v>
      </c>
      <c r="F8" s="7">
        <v>71.599999999999994</v>
      </c>
      <c r="G8" s="8">
        <f t="shared" si="0"/>
        <v>28.64</v>
      </c>
      <c r="H8" s="9">
        <v>85.95</v>
      </c>
      <c r="I8" s="9">
        <f t="shared" si="1"/>
        <v>51.57</v>
      </c>
      <c r="J8" s="9">
        <f t="shared" si="2"/>
        <v>80.210000000000008</v>
      </c>
    </row>
    <row r="9" spans="1:10" ht="20.100000000000001" customHeight="1">
      <c r="A9" s="5" t="s">
        <v>711</v>
      </c>
      <c r="B9" s="5" t="s">
        <v>268</v>
      </c>
      <c r="C9" s="5" t="s">
        <v>68</v>
      </c>
      <c r="D9" s="6" t="s">
        <v>724</v>
      </c>
      <c r="E9" s="10" t="s">
        <v>725</v>
      </c>
      <c r="F9" s="7">
        <v>72.099999999999994</v>
      </c>
      <c r="G9" s="8">
        <f t="shared" si="0"/>
        <v>28.84</v>
      </c>
      <c r="H9" s="9">
        <v>85.46</v>
      </c>
      <c r="I9" s="9">
        <f t="shared" si="1"/>
        <v>51.275999999999996</v>
      </c>
      <c r="J9" s="9">
        <f t="shared" si="2"/>
        <v>80.116</v>
      </c>
    </row>
    <row r="10" spans="1:10" ht="20.100000000000001" customHeight="1">
      <c r="A10" s="5" t="s">
        <v>711</v>
      </c>
      <c r="B10" s="5" t="s">
        <v>268</v>
      </c>
      <c r="C10" s="5" t="s">
        <v>68</v>
      </c>
      <c r="D10" s="6" t="s">
        <v>726</v>
      </c>
      <c r="E10" s="10" t="s">
        <v>727</v>
      </c>
      <c r="F10" s="7">
        <v>74</v>
      </c>
      <c r="G10" s="8">
        <f t="shared" si="0"/>
        <v>29.6</v>
      </c>
      <c r="H10" s="9">
        <v>83.65</v>
      </c>
      <c r="I10" s="9">
        <f t="shared" si="1"/>
        <v>50.190000000000005</v>
      </c>
      <c r="J10" s="9">
        <f t="shared" si="2"/>
        <v>79.790000000000006</v>
      </c>
    </row>
    <row r="11" spans="1:10" ht="20.100000000000001" customHeight="1">
      <c r="A11" s="5" t="s">
        <v>711</v>
      </c>
      <c r="B11" s="5" t="s">
        <v>268</v>
      </c>
      <c r="C11" s="5" t="s">
        <v>68</v>
      </c>
      <c r="D11" s="6" t="s">
        <v>728</v>
      </c>
      <c r="E11" s="10" t="s">
        <v>729</v>
      </c>
      <c r="F11" s="7">
        <v>72.8</v>
      </c>
      <c r="G11" s="8">
        <f t="shared" si="0"/>
        <v>29.12</v>
      </c>
      <c r="H11" s="9">
        <v>82.91</v>
      </c>
      <c r="I11" s="9">
        <f t="shared" si="1"/>
        <v>49.745999999999995</v>
      </c>
      <c r="J11" s="9">
        <f t="shared" si="2"/>
        <v>78.866</v>
      </c>
    </row>
    <row r="12" spans="1:10" ht="20.100000000000001" customHeight="1">
      <c r="A12" s="5" t="s">
        <v>711</v>
      </c>
      <c r="B12" s="5" t="s">
        <v>268</v>
      </c>
      <c r="C12" s="5" t="s">
        <v>68</v>
      </c>
      <c r="D12" s="6" t="s">
        <v>730</v>
      </c>
      <c r="E12" s="10" t="s">
        <v>731</v>
      </c>
      <c r="F12" s="7">
        <v>71.099999999999994</v>
      </c>
      <c r="G12" s="8">
        <f t="shared" si="0"/>
        <v>28.439999999999998</v>
      </c>
      <c r="H12" s="9">
        <v>80.989999999999995</v>
      </c>
      <c r="I12" s="9">
        <f t="shared" si="1"/>
        <v>48.593999999999994</v>
      </c>
      <c r="J12" s="9">
        <f t="shared" si="2"/>
        <v>77.033999999999992</v>
      </c>
    </row>
    <row r="13" spans="1:10" ht="20.100000000000001" customHeight="1">
      <c r="A13" s="5" t="s">
        <v>711</v>
      </c>
      <c r="B13" s="5" t="s">
        <v>268</v>
      </c>
      <c r="C13" s="5" t="s">
        <v>68</v>
      </c>
      <c r="D13" s="6" t="s">
        <v>732</v>
      </c>
      <c r="E13" s="10" t="s">
        <v>733</v>
      </c>
      <c r="F13" s="7">
        <v>70.8</v>
      </c>
      <c r="G13" s="8">
        <f t="shared" si="0"/>
        <v>28.32</v>
      </c>
      <c r="H13" s="9">
        <v>80.900000000000006</v>
      </c>
      <c r="I13" s="9">
        <f t="shared" si="1"/>
        <v>48.54</v>
      </c>
      <c r="J13" s="9">
        <f t="shared" si="2"/>
        <v>76.86</v>
      </c>
    </row>
    <row r="14" spans="1:10" ht="20.100000000000001" customHeight="1">
      <c r="A14" s="5" t="s">
        <v>711</v>
      </c>
      <c r="B14" s="5" t="s">
        <v>268</v>
      </c>
      <c r="C14" s="5" t="s">
        <v>68</v>
      </c>
      <c r="D14" s="6" t="s">
        <v>734</v>
      </c>
      <c r="E14" s="10" t="s">
        <v>735</v>
      </c>
      <c r="F14" s="7">
        <v>69.2</v>
      </c>
      <c r="G14" s="8">
        <f t="shared" si="0"/>
        <v>27.680000000000003</v>
      </c>
      <c r="H14" s="9">
        <v>81.430000000000007</v>
      </c>
      <c r="I14" s="9">
        <f t="shared" si="1"/>
        <v>48.858000000000004</v>
      </c>
      <c r="J14" s="9">
        <f t="shared" si="2"/>
        <v>76.538000000000011</v>
      </c>
    </row>
    <row r="15" spans="1:10" ht="20.100000000000001" customHeight="1">
      <c r="A15" s="5" t="s">
        <v>711</v>
      </c>
      <c r="B15" s="5" t="s">
        <v>268</v>
      </c>
      <c r="C15" s="5" t="s">
        <v>68</v>
      </c>
      <c r="D15" s="6" t="s">
        <v>736</v>
      </c>
      <c r="E15" s="10" t="s">
        <v>737</v>
      </c>
      <c r="F15" s="7">
        <v>71.5</v>
      </c>
      <c r="G15" s="8">
        <f t="shared" si="0"/>
        <v>28.6</v>
      </c>
      <c r="H15" s="9">
        <v>78.180000000000007</v>
      </c>
      <c r="I15" s="9">
        <f t="shared" si="1"/>
        <v>46.908000000000001</v>
      </c>
      <c r="J15" s="9">
        <f t="shared" si="2"/>
        <v>75.50800000000001</v>
      </c>
    </row>
    <row r="16" spans="1:10" ht="20.100000000000001" customHeight="1">
      <c r="A16" s="5" t="s">
        <v>711</v>
      </c>
      <c r="B16" s="5" t="s">
        <v>268</v>
      </c>
      <c r="C16" s="5" t="s">
        <v>68</v>
      </c>
      <c r="D16" s="6" t="s">
        <v>738</v>
      </c>
      <c r="E16" s="10" t="s">
        <v>739</v>
      </c>
      <c r="F16" s="7">
        <v>70.3</v>
      </c>
      <c r="G16" s="8">
        <f t="shared" si="0"/>
        <v>28.12</v>
      </c>
      <c r="H16" s="9">
        <v>77</v>
      </c>
      <c r="I16" s="9">
        <f t="shared" si="1"/>
        <v>46.199999999999996</v>
      </c>
      <c r="J16" s="9">
        <f t="shared" si="2"/>
        <v>74.319999999999993</v>
      </c>
    </row>
    <row r="17" spans="1:10" ht="20.100000000000001" customHeight="1">
      <c r="A17" s="5" t="s">
        <v>711</v>
      </c>
      <c r="B17" s="5" t="s">
        <v>268</v>
      </c>
      <c r="C17" s="5" t="s">
        <v>45</v>
      </c>
      <c r="D17" s="6" t="s">
        <v>740</v>
      </c>
      <c r="E17" s="8" t="s">
        <v>741</v>
      </c>
      <c r="F17" s="7">
        <v>78.8</v>
      </c>
      <c r="G17" s="8">
        <f t="shared" si="0"/>
        <v>31.52</v>
      </c>
      <c r="H17" s="9">
        <v>89.39</v>
      </c>
      <c r="I17" s="9">
        <f t="shared" si="1"/>
        <v>53.634</v>
      </c>
      <c r="J17" s="13">
        <f t="shared" si="2"/>
        <v>85.153999999999996</v>
      </c>
    </row>
    <row r="18" spans="1:10" ht="20.100000000000001" customHeight="1">
      <c r="A18" s="5" t="s">
        <v>711</v>
      </c>
      <c r="B18" s="5" t="s">
        <v>268</v>
      </c>
      <c r="C18" s="5" t="s">
        <v>45</v>
      </c>
      <c r="D18" s="6" t="s">
        <v>742</v>
      </c>
      <c r="E18" s="8" t="s">
        <v>743</v>
      </c>
      <c r="F18" s="7">
        <v>74.5</v>
      </c>
      <c r="G18" s="8">
        <f t="shared" si="0"/>
        <v>29.8</v>
      </c>
      <c r="H18" s="9">
        <v>89.02</v>
      </c>
      <c r="I18" s="9">
        <f t="shared" si="1"/>
        <v>53.411999999999999</v>
      </c>
      <c r="J18" s="13">
        <f t="shared" si="2"/>
        <v>83.212000000000003</v>
      </c>
    </row>
    <row r="19" spans="1:10" ht="20.100000000000001" customHeight="1">
      <c r="A19" s="5" t="s">
        <v>711</v>
      </c>
      <c r="B19" s="5" t="s">
        <v>268</v>
      </c>
      <c r="C19" s="5" t="s">
        <v>45</v>
      </c>
      <c r="D19" s="6" t="s">
        <v>744</v>
      </c>
      <c r="E19" s="8" t="s">
        <v>745</v>
      </c>
      <c r="F19" s="7">
        <v>75.2</v>
      </c>
      <c r="G19" s="8">
        <f t="shared" si="0"/>
        <v>30.080000000000002</v>
      </c>
      <c r="H19" s="9">
        <v>87.01</v>
      </c>
      <c r="I19" s="9">
        <f t="shared" si="1"/>
        <v>52.206000000000003</v>
      </c>
      <c r="J19" s="13">
        <f t="shared" si="2"/>
        <v>82.286000000000001</v>
      </c>
    </row>
    <row r="20" spans="1:10" ht="20.100000000000001" customHeight="1">
      <c r="A20" s="5" t="s">
        <v>711</v>
      </c>
      <c r="B20" s="5" t="s">
        <v>268</v>
      </c>
      <c r="C20" s="5" t="s">
        <v>45</v>
      </c>
      <c r="D20" s="6" t="s">
        <v>746</v>
      </c>
      <c r="E20" s="8" t="s">
        <v>747</v>
      </c>
      <c r="F20" s="7">
        <v>72.8</v>
      </c>
      <c r="G20" s="8">
        <f t="shared" si="0"/>
        <v>29.12</v>
      </c>
      <c r="H20" s="9">
        <v>85.2</v>
      </c>
      <c r="I20" s="9">
        <f t="shared" si="1"/>
        <v>51.12</v>
      </c>
      <c r="J20" s="13">
        <f t="shared" si="2"/>
        <v>80.239999999999995</v>
      </c>
    </row>
    <row r="21" spans="1:10" ht="20.100000000000001" customHeight="1">
      <c r="A21" s="5" t="s">
        <v>711</v>
      </c>
      <c r="B21" s="5" t="s">
        <v>268</v>
      </c>
      <c r="C21" s="5" t="s">
        <v>45</v>
      </c>
      <c r="D21" s="6" t="s">
        <v>748</v>
      </c>
      <c r="E21" s="8" t="s">
        <v>749</v>
      </c>
      <c r="F21" s="7">
        <v>75.8</v>
      </c>
      <c r="G21" s="8">
        <f t="shared" si="0"/>
        <v>30.32</v>
      </c>
      <c r="H21" s="9">
        <v>83.16</v>
      </c>
      <c r="I21" s="9">
        <f t="shared" si="1"/>
        <v>49.895999999999994</v>
      </c>
      <c r="J21" s="13">
        <f t="shared" si="2"/>
        <v>80.215999999999994</v>
      </c>
    </row>
    <row r="22" spans="1:10" ht="20.100000000000001" customHeight="1">
      <c r="A22" s="5" t="s">
        <v>711</v>
      </c>
      <c r="B22" s="5" t="s">
        <v>268</v>
      </c>
      <c r="C22" s="5" t="s">
        <v>45</v>
      </c>
      <c r="D22" s="6" t="s">
        <v>750</v>
      </c>
      <c r="E22" s="8" t="s">
        <v>751</v>
      </c>
      <c r="F22" s="7">
        <v>70.5</v>
      </c>
      <c r="G22" s="8">
        <f t="shared" si="0"/>
        <v>28.200000000000003</v>
      </c>
      <c r="H22" s="9">
        <v>86.52</v>
      </c>
      <c r="I22" s="9">
        <f t="shared" si="1"/>
        <v>51.911999999999999</v>
      </c>
      <c r="J22" s="13">
        <f t="shared" si="2"/>
        <v>80.111999999999995</v>
      </c>
    </row>
    <row r="23" spans="1:10" ht="20.100000000000001" customHeight="1">
      <c r="A23" s="5" t="s">
        <v>711</v>
      </c>
      <c r="B23" s="5" t="s">
        <v>268</v>
      </c>
      <c r="C23" s="5" t="s">
        <v>45</v>
      </c>
      <c r="D23" s="6" t="s">
        <v>752</v>
      </c>
      <c r="E23" s="8" t="s">
        <v>753</v>
      </c>
      <c r="F23" s="7">
        <v>74.099999999999994</v>
      </c>
      <c r="G23" s="8">
        <f t="shared" si="0"/>
        <v>29.64</v>
      </c>
      <c r="H23" s="9">
        <v>82.61</v>
      </c>
      <c r="I23" s="9">
        <f t="shared" si="1"/>
        <v>49.565999999999995</v>
      </c>
      <c r="J23" s="13">
        <f t="shared" si="2"/>
        <v>79.205999999999989</v>
      </c>
    </row>
    <row r="24" spans="1:10" ht="20.100000000000001" customHeight="1">
      <c r="A24" s="5" t="s">
        <v>711</v>
      </c>
      <c r="B24" s="5" t="s">
        <v>268</v>
      </c>
      <c r="C24" s="5" t="s">
        <v>45</v>
      </c>
      <c r="D24" s="6" t="s">
        <v>754</v>
      </c>
      <c r="E24" s="8" t="s">
        <v>755</v>
      </c>
      <c r="F24" s="7">
        <v>71</v>
      </c>
      <c r="G24" s="8">
        <f t="shared" si="0"/>
        <v>28.400000000000002</v>
      </c>
      <c r="H24" s="9">
        <v>83.73</v>
      </c>
      <c r="I24" s="9">
        <f t="shared" si="1"/>
        <v>50.238</v>
      </c>
      <c r="J24" s="13">
        <f t="shared" si="2"/>
        <v>78.638000000000005</v>
      </c>
    </row>
    <row r="25" spans="1:10" ht="20.100000000000001" customHeight="1">
      <c r="A25" s="5" t="s">
        <v>711</v>
      </c>
      <c r="B25" s="5" t="s">
        <v>268</v>
      </c>
      <c r="C25" s="5" t="s">
        <v>45</v>
      </c>
      <c r="D25" s="6" t="s">
        <v>756</v>
      </c>
      <c r="E25" s="8" t="s">
        <v>757</v>
      </c>
      <c r="F25" s="7">
        <v>70.900000000000006</v>
      </c>
      <c r="G25" s="8">
        <f t="shared" si="0"/>
        <v>28.360000000000003</v>
      </c>
      <c r="H25" s="9">
        <v>83.64</v>
      </c>
      <c r="I25" s="9">
        <f t="shared" si="1"/>
        <v>50.183999999999997</v>
      </c>
      <c r="J25" s="13">
        <f t="shared" si="2"/>
        <v>78.543999999999997</v>
      </c>
    </row>
    <row r="26" spans="1:10" ht="20.100000000000001" customHeight="1">
      <c r="A26" s="5" t="s">
        <v>711</v>
      </c>
      <c r="B26" s="5" t="s">
        <v>268</v>
      </c>
      <c r="C26" s="5" t="s">
        <v>45</v>
      </c>
      <c r="D26" s="6" t="s">
        <v>758</v>
      </c>
      <c r="E26" s="8" t="s">
        <v>759</v>
      </c>
      <c r="F26" s="7">
        <v>71.8</v>
      </c>
      <c r="G26" s="8">
        <f t="shared" si="0"/>
        <v>28.72</v>
      </c>
      <c r="H26" s="9">
        <v>81.290000000000006</v>
      </c>
      <c r="I26" s="9">
        <f t="shared" si="1"/>
        <v>48.774000000000001</v>
      </c>
      <c r="J26" s="13">
        <f t="shared" si="2"/>
        <v>77.494</v>
      </c>
    </row>
    <row r="27" spans="1:10" ht="20.100000000000001" customHeight="1">
      <c r="A27" s="5" t="s">
        <v>711</v>
      </c>
      <c r="B27" s="5" t="s">
        <v>268</v>
      </c>
      <c r="C27" s="5" t="s">
        <v>45</v>
      </c>
      <c r="D27" s="6" t="s">
        <v>760</v>
      </c>
      <c r="E27" s="8" t="s">
        <v>761</v>
      </c>
      <c r="F27" s="7">
        <v>70.599999999999994</v>
      </c>
      <c r="G27" s="8">
        <f t="shared" si="0"/>
        <v>28.24</v>
      </c>
      <c r="H27" s="9">
        <v>82</v>
      </c>
      <c r="I27" s="9">
        <f t="shared" si="1"/>
        <v>49.199999999999996</v>
      </c>
      <c r="J27" s="13">
        <f t="shared" si="2"/>
        <v>77.44</v>
      </c>
    </row>
    <row r="28" spans="1:10" ht="20.100000000000001" customHeight="1">
      <c r="A28" s="5" t="s">
        <v>711</v>
      </c>
      <c r="B28" s="5" t="s">
        <v>268</v>
      </c>
      <c r="C28" s="5" t="s">
        <v>45</v>
      </c>
      <c r="D28" s="6" t="s">
        <v>762</v>
      </c>
      <c r="E28" s="8" t="s">
        <v>763</v>
      </c>
      <c r="F28" s="7">
        <v>72.2</v>
      </c>
      <c r="G28" s="8">
        <f t="shared" si="0"/>
        <v>28.880000000000003</v>
      </c>
      <c r="H28" s="9">
        <v>80.319999999999993</v>
      </c>
      <c r="I28" s="9">
        <f t="shared" si="1"/>
        <v>48.191999999999993</v>
      </c>
      <c r="J28" s="13">
        <f t="shared" si="2"/>
        <v>77.072000000000003</v>
      </c>
    </row>
    <row r="29" spans="1:10" ht="20.100000000000001" customHeight="1">
      <c r="A29" s="5" t="s">
        <v>711</v>
      </c>
      <c r="B29" s="5" t="s">
        <v>268</v>
      </c>
      <c r="C29" s="5" t="s">
        <v>45</v>
      </c>
      <c r="D29" s="6" t="s">
        <v>764</v>
      </c>
      <c r="E29" s="8" t="s">
        <v>765</v>
      </c>
      <c r="F29" s="7">
        <v>71.400000000000006</v>
      </c>
      <c r="G29" s="8">
        <f t="shared" si="0"/>
        <v>28.560000000000002</v>
      </c>
      <c r="H29" s="9">
        <v>79.599999999999994</v>
      </c>
      <c r="I29" s="9">
        <f t="shared" si="1"/>
        <v>47.76</v>
      </c>
      <c r="J29" s="13">
        <f t="shared" si="2"/>
        <v>76.319999999999993</v>
      </c>
    </row>
    <row r="30" spans="1:10" ht="20.100000000000001" customHeight="1">
      <c r="A30" s="5" t="s">
        <v>711</v>
      </c>
      <c r="B30" s="5" t="s">
        <v>268</v>
      </c>
      <c r="C30" s="5" t="s">
        <v>45</v>
      </c>
      <c r="D30" s="6" t="s">
        <v>766</v>
      </c>
      <c r="E30" s="8"/>
      <c r="F30" s="7">
        <v>75</v>
      </c>
      <c r="G30" s="8">
        <f t="shared" si="0"/>
        <v>30</v>
      </c>
      <c r="H30" s="9" t="s">
        <v>316</v>
      </c>
      <c r="I30" s="9">
        <v>0</v>
      </c>
      <c r="J30" s="13">
        <f t="shared" si="2"/>
        <v>30</v>
      </c>
    </row>
    <row r="31" spans="1:10" ht="20.100000000000001" customHeight="1">
      <c r="A31" s="5" t="s">
        <v>711</v>
      </c>
      <c r="B31" s="5" t="s">
        <v>268</v>
      </c>
      <c r="C31" s="5" t="s">
        <v>320</v>
      </c>
      <c r="D31" s="15" t="s">
        <v>767</v>
      </c>
      <c r="E31" s="15" t="s">
        <v>768</v>
      </c>
      <c r="F31" s="7">
        <v>65</v>
      </c>
      <c r="G31" s="8">
        <f t="shared" si="0"/>
        <v>26</v>
      </c>
      <c r="H31" s="9">
        <v>90.27</v>
      </c>
      <c r="I31" s="9">
        <f t="shared" si="1"/>
        <v>54.161999999999999</v>
      </c>
      <c r="J31" s="9">
        <f t="shared" si="2"/>
        <v>80.162000000000006</v>
      </c>
    </row>
    <row r="32" spans="1:10" ht="20.100000000000001" customHeight="1">
      <c r="A32" s="5" t="s">
        <v>711</v>
      </c>
      <c r="B32" s="5" t="s">
        <v>268</v>
      </c>
      <c r="C32" s="5" t="s">
        <v>320</v>
      </c>
      <c r="D32" s="15" t="s">
        <v>769</v>
      </c>
      <c r="E32" s="15" t="s">
        <v>770</v>
      </c>
      <c r="F32" s="7">
        <v>65.8</v>
      </c>
      <c r="G32" s="8">
        <f t="shared" si="0"/>
        <v>26.32</v>
      </c>
      <c r="H32" s="9">
        <v>89.22</v>
      </c>
      <c r="I32" s="9">
        <f t="shared" si="1"/>
        <v>53.531999999999996</v>
      </c>
      <c r="J32" s="9">
        <f t="shared" si="2"/>
        <v>79.852000000000004</v>
      </c>
    </row>
    <row r="33" spans="1:10" ht="20.100000000000001" customHeight="1">
      <c r="A33" s="5" t="s">
        <v>711</v>
      </c>
      <c r="B33" s="5" t="s">
        <v>268</v>
      </c>
      <c r="C33" s="5" t="s">
        <v>89</v>
      </c>
      <c r="D33" s="15" t="s">
        <v>771</v>
      </c>
      <c r="E33" s="15" t="s">
        <v>772</v>
      </c>
      <c r="F33" s="7">
        <v>76.2</v>
      </c>
      <c r="G33" s="8">
        <f t="shared" si="0"/>
        <v>30.480000000000004</v>
      </c>
      <c r="H33" s="9">
        <v>84.64</v>
      </c>
      <c r="I33" s="9">
        <f t="shared" si="1"/>
        <v>50.783999999999999</v>
      </c>
      <c r="J33" s="9">
        <f t="shared" si="2"/>
        <v>81.26400000000001</v>
      </c>
    </row>
    <row r="34" spans="1:10" ht="20.100000000000001" customHeight="1">
      <c r="A34" s="5" t="s">
        <v>711</v>
      </c>
      <c r="B34" s="5" t="s">
        <v>268</v>
      </c>
      <c r="C34" s="5" t="s">
        <v>89</v>
      </c>
      <c r="D34" s="6" t="s">
        <v>773</v>
      </c>
      <c r="E34" s="6" t="s">
        <v>774</v>
      </c>
      <c r="F34" s="7">
        <v>67</v>
      </c>
      <c r="G34" s="8">
        <f t="shared" si="0"/>
        <v>26.8</v>
      </c>
      <c r="H34" s="9">
        <v>90.19</v>
      </c>
      <c r="I34" s="9">
        <f t="shared" si="1"/>
        <v>54.113999999999997</v>
      </c>
      <c r="J34" s="9">
        <f t="shared" si="2"/>
        <v>80.914000000000001</v>
      </c>
    </row>
    <row r="35" spans="1:10" ht="20.100000000000001" customHeight="1">
      <c r="A35" s="5" t="s">
        <v>711</v>
      </c>
      <c r="B35" s="5" t="s">
        <v>268</v>
      </c>
      <c r="C35" s="5" t="s">
        <v>89</v>
      </c>
      <c r="D35" s="6" t="s">
        <v>567</v>
      </c>
      <c r="E35" s="6" t="s">
        <v>775</v>
      </c>
      <c r="F35" s="7">
        <v>70.900000000000006</v>
      </c>
      <c r="G35" s="8">
        <f t="shared" si="0"/>
        <v>28.360000000000003</v>
      </c>
      <c r="H35" s="9">
        <v>86.1</v>
      </c>
      <c r="I35" s="9">
        <f t="shared" si="1"/>
        <v>51.66</v>
      </c>
      <c r="J35" s="9">
        <f t="shared" si="2"/>
        <v>80.02</v>
      </c>
    </row>
    <row r="36" spans="1:10" ht="20.100000000000001" customHeight="1">
      <c r="A36" s="5" t="s">
        <v>711</v>
      </c>
      <c r="B36" s="5" t="s">
        <v>268</v>
      </c>
      <c r="C36" s="5" t="s">
        <v>89</v>
      </c>
      <c r="D36" s="6" t="s">
        <v>776</v>
      </c>
      <c r="E36" s="6" t="s">
        <v>777</v>
      </c>
      <c r="F36" s="7">
        <v>64.5</v>
      </c>
      <c r="G36" s="8">
        <f t="shared" si="0"/>
        <v>25.8</v>
      </c>
      <c r="H36" s="9">
        <v>82.8</v>
      </c>
      <c r="I36" s="9">
        <f t="shared" si="1"/>
        <v>49.68</v>
      </c>
      <c r="J36" s="9">
        <f t="shared" si="2"/>
        <v>75.48</v>
      </c>
    </row>
    <row r="37" spans="1:10" ht="20.100000000000001" customHeight="1">
      <c r="A37" s="5" t="s">
        <v>711</v>
      </c>
      <c r="B37" s="5" t="s">
        <v>268</v>
      </c>
      <c r="C37" s="5" t="s">
        <v>65</v>
      </c>
      <c r="D37" s="6" t="s">
        <v>778</v>
      </c>
      <c r="E37" s="6" t="s">
        <v>779</v>
      </c>
      <c r="F37" s="7">
        <v>47.7</v>
      </c>
      <c r="G37" s="8">
        <f t="shared" si="0"/>
        <v>19.080000000000002</v>
      </c>
      <c r="H37" s="9">
        <v>89.51</v>
      </c>
      <c r="I37" s="9">
        <f t="shared" si="1"/>
        <v>53.706000000000003</v>
      </c>
      <c r="J37" s="9">
        <f t="shared" si="2"/>
        <v>72.786000000000001</v>
      </c>
    </row>
    <row r="38" spans="1:10" ht="20.100000000000001" customHeight="1">
      <c r="A38" s="5" t="s">
        <v>711</v>
      </c>
      <c r="B38" s="5" t="s">
        <v>268</v>
      </c>
      <c r="C38" s="5" t="s">
        <v>65</v>
      </c>
      <c r="D38" s="6" t="s">
        <v>780</v>
      </c>
      <c r="E38" s="6" t="s">
        <v>781</v>
      </c>
      <c r="F38" s="7">
        <v>43.6</v>
      </c>
      <c r="G38" s="8">
        <f t="shared" si="0"/>
        <v>17.440000000000001</v>
      </c>
      <c r="H38" s="9">
        <v>87.12</v>
      </c>
      <c r="I38" s="9">
        <f t="shared" si="1"/>
        <v>52.271999999999998</v>
      </c>
      <c r="J38" s="9">
        <f t="shared" si="2"/>
        <v>69.712000000000003</v>
      </c>
    </row>
    <row r="39" spans="1:10" ht="20.100000000000001" customHeight="1">
      <c r="A39" s="5" t="s">
        <v>711</v>
      </c>
      <c r="B39" s="5" t="s">
        <v>268</v>
      </c>
      <c r="C39" s="5" t="s">
        <v>269</v>
      </c>
      <c r="D39" s="6" t="s">
        <v>782</v>
      </c>
      <c r="E39" s="6" t="s">
        <v>783</v>
      </c>
      <c r="F39" s="7">
        <v>48.9</v>
      </c>
      <c r="G39" s="8">
        <f t="shared" si="0"/>
        <v>19.560000000000002</v>
      </c>
      <c r="H39" s="9">
        <v>85.44</v>
      </c>
      <c r="I39" s="9">
        <f t="shared" si="1"/>
        <v>51.263999999999996</v>
      </c>
      <c r="J39" s="9">
        <f t="shared" si="2"/>
        <v>70.823999999999998</v>
      </c>
    </row>
    <row r="40" spans="1:10" ht="20.100000000000001" customHeight="1">
      <c r="A40" s="5" t="s">
        <v>711</v>
      </c>
      <c r="B40" s="5" t="s">
        <v>268</v>
      </c>
      <c r="C40" s="5" t="s">
        <v>269</v>
      </c>
      <c r="D40" s="6" t="s">
        <v>784</v>
      </c>
      <c r="E40" s="6" t="s">
        <v>785</v>
      </c>
      <c r="F40" s="7">
        <v>50.4</v>
      </c>
      <c r="G40" s="8">
        <f t="shared" si="0"/>
        <v>20.16</v>
      </c>
      <c r="H40" s="9">
        <v>78.540000000000006</v>
      </c>
      <c r="I40" s="9">
        <f t="shared" si="1"/>
        <v>47.124000000000002</v>
      </c>
      <c r="J40" s="9">
        <f t="shared" si="2"/>
        <v>67.284000000000006</v>
      </c>
    </row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N23" sqref="N23"/>
    </sheetView>
  </sheetViews>
  <sheetFormatPr defaultColWidth="9" defaultRowHeight="13.5"/>
  <cols>
    <col min="1" max="1" width="16.625" customWidth="1"/>
    <col min="2" max="3" width="5.625" customWidth="1"/>
    <col min="4" max="5" width="7.625" customWidth="1"/>
    <col min="6" max="6" width="8.625" customWidth="1"/>
    <col min="7" max="7" width="7.625" customWidth="1"/>
    <col min="8" max="8" width="8.625" style="2" customWidth="1"/>
    <col min="9" max="9" width="7.625" style="2" customWidth="1"/>
    <col min="10" max="10" width="8.625" style="2" customWidth="1"/>
    <col min="11" max="11" width="9" style="2"/>
  </cols>
  <sheetData>
    <row r="1" spans="1:11" ht="22.5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</row>
    <row r="2" spans="1:11" s="1" customFormat="1" ht="24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12"/>
    </row>
    <row r="3" spans="1:11" ht="20.100000000000001" customHeight="1">
      <c r="A3" s="5" t="s">
        <v>786</v>
      </c>
      <c r="B3" s="5" t="s">
        <v>268</v>
      </c>
      <c r="C3" s="5" t="s">
        <v>320</v>
      </c>
      <c r="D3" s="6" t="s">
        <v>787</v>
      </c>
      <c r="E3" s="6" t="s">
        <v>788</v>
      </c>
      <c r="F3" s="7">
        <v>64.5</v>
      </c>
      <c r="G3" s="8">
        <f t="shared" ref="G3:G40" si="0">F3*0.4</f>
        <v>25.8</v>
      </c>
      <c r="H3" s="9">
        <v>89.23</v>
      </c>
      <c r="I3" s="9">
        <f t="shared" ref="I3:I31" si="1">H3*0.6</f>
        <v>53.538000000000004</v>
      </c>
      <c r="J3" s="9">
        <f t="shared" ref="J3:J40" si="2">G3+I3</f>
        <v>79.338000000000008</v>
      </c>
      <c r="K3"/>
    </row>
    <row r="4" spans="1:11" ht="20.100000000000001" customHeight="1">
      <c r="A4" s="5" t="s">
        <v>786</v>
      </c>
      <c r="B4" s="5" t="s">
        <v>268</v>
      </c>
      <c r="C4" s="5" t="s">
        <v>320</v>
      </c>
      <c r="D4" s="6" t="s">
        <v>789</v>
      </c>
      <c r="E4" s="6" t="s">
        <v>790</v>
      </c>
      <c r="F4" s="7">
        <v>60.1</v>
      </c>
      <c r="G4" s="8">
        <f t="shared" si="0"/>
        <v>24.040000000000003</v>
      </c>
      <c r="H4" s="9">
        <v>85.51</v>
      </c>
      <c r="I4" s="9">
        <f t="shared" si="1"/>
        <v>51.306000000000004</v>
      </c>
      <c r="J4" s="9">
        <f t="shared" si="2"/>
        <v>75.346000000000004</v>
      </c>
      <c r="K4"/>
    </row>
    <row r="5" spans="1:11" ht="20.100000000000001" customHeight="1">
      <c r="A5" s="5" t="s">
        <v>786</v>
      </c>
      <c r="B5" s="5" t="s">
        <v>268</v>
      </c>
      <c r="C5" s="5" t="s">
        <v>68</v>
      </c>
      <c r="D5" s="6" t="s">
        <v>791</v>
      </c>
      <c r="E5" s="10" t="s">
        <v>792</v>
      </c>
      <c r="F5" s="7">
        <v>74.5</v>
      </c>
      <c r="G5" s="8">
        <f t="shared" si="0"/>
        <v>29.8</v>
      </c>
      <c r="H5" s="9">
        <v>90.36</v>
      </c>
      <c r="I5" s="9">
        <f t="shared" si="1"/>
        <v>54.216000000000001</v>
      </c>
      <c r="J5" s="9">
        <f t="shared" si="2"/>
        <v>84.016000000000005</v>
      </c>
    </row>
    <row r="6" spans="1:11" ht="20.100000000000001" customHeight="1">
      <c r="A6" s="5" t="s">
        <v>786</v>
      </c>
      <c r="B6" s="5" t="s">
        <v>268</v>
      </c>
      <c r="C6" s="5" t="s">
        <v>68</v>
      </c>
      <c r="D6" s="6" t="s">
        <v>793</v>
      </c>
      <c r="E6" s="10" t="s">
        <v>794</v>
      </c>
      <c r="F6" s="7">
        <v>74.2</v>
      </c>
      <c r="G6" s="8">
        <f t="shared" si="0"/>
        <v>29.680000000000003</v>
      </c>
      <c r="H6" s="9">
        <v>88.64</v>
      </c>
      <c r="I6" s="9">
        <f t="shared" si="1"/>
        <v>53.183999999999997</v>
      </c>
      <c r="J6" s="9">
        <f t="shared" si="2"/>
        <v>82.864000000000004</v>
      </c>
    </row>
    <row r="7" spans="1:11" ht="20.100000000000001" customHeight="1">
      <c r="A7" s="5" t="s">
        <v>786</v>
      </c>
      <c r="B7" s="5" t="s">
        <v>268</v>
      </c>
      <c r="C7" s="5" t="s">
        <v>68</v>
      </c>
      <c r="D7" s="6" t="s">
        <v>795</v>
      </c>
      <c r="E7" s="10" t="s">
        <v>796</v>
      </c>
      <c r="F7" s="7">
        <v>72.599999999999994</v>
      </c>
      <c r="G7" s="8">
        <f t="shared" si="0"/>
        <v>29.04</v>
      </c>
      <c r="H7" s="9">
        <v>89.64</v>
      </c>
      <c r="I7" s="9">
        <f t="shared" si="1"/>
        <v>53.783999999999999</v>
      </c>
      <c r="J7" s="9">
        <f t="shared" si="2"/>
        <v>82.823999999999998</v>
      </c>
    </row>
    <row r="8" spans="1:11" ht="20.100000000000001" customHeight="1">
      <c r="A8" s="5" t="s">
        <v>786</v>
      </c>
      <c r="B8" s="5" t="s">
        <v>268</v>
      </c>
      <c r="C8" s="5" t="s">
        <v>68</v>
      </c>
      <c r="D8" s="6" t="s">
        <v>365</v>
      </c>
      <c r="E8" s="10" t="s">
        <v>797</v>
      </c>
      <c r="F8" s="7">
        <v>70</v>
      </c>
      <c r="G8" s="8">
        <f t="shared" si="0"/>
        <v>28</v>
      </c>
      <c r="H8" s="9">
        <v>90.4</v>
      </c>
      <c r="I8" s="9">
        <f t="shared" si="1"/>
        <v>54.24</v>
      </c>
      <c r="J8" s="9">
        <f t="shared" si="2"/>
        <v>82.240000000000009</v>
      </c>
    </row>
    <row r="9" spans="1:11" ht="20.100000000000001" customHeight="1">
      <c r="A9" s="5" t="s">
        <v>786</v>
      </c>
      <c r="B9" s="5" t="s">
        <v>268</v>
      </c>
      <c r="C9" s="5" t="s">
        <v>68</v>
      </c>
      <c r="D9" s="6" t="s">
        <v>798</v>
      </c>
      <c r="E9" s="10" t="s">
        <v>799</v>
      </c>
      <c r="F9" s="7">
        <v>70.7</v>
      </c>
      <c r="G9" s="8">
        <f t="shared" si="0"/>
        <v>28.28</v>
      </c>
      <c r="H9" s="9">
        <v>89.79</v>
      </c>
      <c r="I9" s="9">
        <f t="shared" si="1"/>
        <v>53.874000000000002</v>
      </c>
      <c r="J9" s="9">
        <f t="shared" si="2"/>
        <v>82.153999999999996</v>
      </c>
    </row>
    <row r="10" spans="1:11" ht="20.100000000000001" customHeight="1">
      <c r="A10" s="5" t="s">
        <v>786</v>
      </c>
      <c r="B10" s="5" t="s">
        <v>268</v>
      </c>
      <c r="C10" s="5" t="s">
        <v>68</v>
      </c>
      <c r="D10" s="6" t="s">
        <v>800</v>
      </c>
      <c r="E10" s="10" t="s">
        <v>801</v>
      </c>
      <c r="F10" s="7">
        <v>73.900000000000006</v>
      </c>
      <c r="G10" s="8">
        <f t="shared" si="0"/>
        <v>29.560000000000002</v>
      </c>
      <c r="H10" s="9">
        <v>87.58</v>
      </c>
      <c r="I10" s="9">
        <f t="shared" si="1"/>
        <v>52.547999999999995</v>
      </c>
      <c r="J10" s="9">
        <f t="shared" si="2"/>
        <v>82.108000000000004</v>
      </c>
    </row>
    <row r="11" spans="1:11" ht="20.100000000000001" customHeight="1">
      <c r="A11" s="5" t="s">
        <v>786</v>
      </c>
      <c r="B11" s="5" t="s">
        <v>268</v>
      </c>
      <c r="C11" s="5" t="s">
        <v>68</v>
      </c>
      <c r="D11" s="6" t="s">
        <v>802</v>
      </c>
      <c r="E11" s="10" t="s">
        <v>803</v>
      </c>
      <c r="F11" s="7">
        <v>70.3</v>
      </c>
      <c r="G11" s="8">
        <f t="shared" si="0"/>
        <v>28.12</v>
      </c>
      <c r="H11" s="9">
        <v>89.31</v>
      </c>
      <c r="I11" s="9">
        <f t="shared" si="1"/>
        <v>53.585999999999999</v>
      </c>
      <c r="J11" s="9">
        <f t="shared" si="2"/>
        <v>81.706000000000003</v>
      </c>
    </row>
    <row r="12" spans="1:11" ht="20.100000000000001" customHeight="1">
      <c r="A12" s="5" t="s">
        <v>786</v>
      </c>
      <c r="B12" s="5" t="s">
        <v>268</v>
      </c>
      <c r="C12" s="5" t="s">
        <v>68</v>
      </c>
      <c r="D12" s="6" t="s">
        <v>804</v>
      </c>
      <c r="E12" s="10" t="s">
        <v>805</v>
      </c>
      <c r="F12" s="7">
        <v>77</v>
      </c>
      <c r="G12" s="8">
        <f t="shared" si="0"/>
        <v>30.8</v>
      </c>
      <c r="H12" s="9">
        <v>84.58</v>
      </c>
      <c r="I12" s="9">
        <f t="shared" si="1"/>
        <v>50.747999999999998</v>
      </c>
      <c r="J12" s="9">
        <f t="shared" si="2"/>
        <v>81.548000000000002</v>
      </c>
    </row>
    <row r="13" spans="1:11" ht="20.100000000000001" customHeight="1">
      <c r="A13" s="5" t="s">
        <v>786</v>
      </c>
      <c r="B13" s="5" t="s">
        <v>268</v>
      </c>
      <c r="C13" s="5" t="s">
        <v>68</v>
      </c>
      <c r="D13" s="6" t="s">
        <v>806</v>
      </c>
      <c r="E13" s="10" t="s">
        <v>807</v>
      </c>
      <c r="F13" s="7">
        <v>69.400000000000006</v>
      </c>
      <c r="G13" s="8">
        <f t="shared" si="0"/>
        <v>27.760000000000005</v>
      </c>
      <c r="H13" s="9">
        <v>88.51</v>
      </c>
      <c r="I13" s="9">
        <f t="shared" si="1"/>
        <v>53.106000000000002</v>
      </c>
      <c r="J13" s="9">
        <f t="shared" si="2"/>
        <v>80.866000000000014</v>
      </c>
    </row>
    <row r="14" spans="1:11" ht="20.100000000000001" customHeight="1">
      <c r="A14" s="5" t="s">
        <v>786</v>
      </c>
      <c r="B14" s="5" t="s">
        <v>268</v>
      </c>
      <c r="C14" s="5" t="s">
        <v>68</v>
      </c>
      <c r="D14" s="6" t="s">
        <v>808</v>
      </c>
      <c r="E14" s="10" t="s">
        <v>809</v>
      </c>
      <c r="F14" s="7">
        <v>67.8</v>
      </c>
      <c r="G14" s="8">
        <f t="shared" si="0"/>
        <v>27.12</v>
      </c>
      <c r="H14" s="9">
        <v>88.92</v>
      </c>
      <c r="I14" s="9">
        <f t="shared" si="1"/>
        <v>53.351999999999997</v>
      </c>
      <c r="J14" s="9">
        <f t="shared" si="2"/>
        <v>80.471999999999994</v>
      </c>
    </row>
    <row r="15" spans="1:11" ht="20.100000000000001" customHeight="1">
      <c r="A15" s="5" t="s">
        <v>786</v>
      </c>
      <c r="B15" s="5" t="s">
        <v>268</v>
      </c>
      <c r="C15" s="5" t="s">
        <v>68</v>
      </c>
      <c r="D15" s="6" t="s">
        <v>810</v>
      </c>
      <c r="E15" s="10" t="s">
        <v>811</v>
      </c>
      <c r="F15" s="7">
        <v>73.400000000000006</v>
      </c>
      <c r="G15" s="8">
        <f t="shared" si="0"/>
        <v>29.360000000000003</v>
      </c>
      <c r="H15" s="9">
        <v>83.49</v>
      </c>
      <c r="I15" s="9">
        <f t="shared" si="1"/>
        <v>50.093999999999994</v>
      </c>
      <c r="J15" s="9">
        <f t="shared" si="2"/>
        <v>79.453999999999994</v>
      </c>
    </row>
    <row r="16" spans="1:11" ht="20.100000000000001" customHeight="1">
      <c r="A16" s="5" t="s">
        <v>786</v>
      </c>
      <c r="B16" s="5" t="s">
        <v>268</v>
      </c>
      <c r="C16" s="5" t="s">
        <v>68</v>
      </c>
      <c r="D16" s="6" t="s">
        <v>812</v>
      </c>
      <c r="E16" s="10" t="s">
        <v>813</v>
      </c>
      <c r="F16" s="7">
        <v>70</v>
      </c>
      <c r="G16" s="8">
        <f t="shared" si="0"/>
        <v>28</v>
      </c>
      <c r="H16" s="9">
        <v>84.98</v>
      </c>
      <c r="I16" s="9">
        <f t="shared" si="1"/>
        <v>50.988</v>
      </c>
      <c r="J16" s="9">
        <f t="shared" si="2"/>
        <v>78.988</v>
      </c>
    </row>
    <row r="17" spans="1:10" ht="20.100000000000001" customHeight="1">
      <c r="A17" s="5" t="s">
        <v>786</v>
      </c>
      <c r="B17" s="5" t="s">
        <v>268</v>
      </c>
      <c r="C17" s="5" t="s">
        <v>68</v>
      </c>
      <c r="D17" s="6" t="s">
        <v>814</v>
      </c>
      <c r="E17" s="10" t="s">
        <v>815</v>
      </c>
      <c r="F17" s="7">
        <v>69.900000000000006</v>
      </c>
      <c r="G17" s="8">
        <f t="shared" si="0"/>
        <v>27.960000000000004</v>
      </c>
      <c r="H17" s="9">
        <v>84.83</v>
      </c>
      <c r="I17" s="9">
        <f t="shared" si="1"/>
        <v>50.897999999999996</v>
      </c>
      <c r="J17" s="9">
        <f t="shared" si="2"/>
        <v>78.858000000000004</v>
      </c>
    </row>
    <row r="18" spans="1:10" ht="20.100000000000001" customHeight="1">
      <c r="A18" s="5" t="s">
        <v>786</v>
      </c>
      <c r="B18" s="5" t="s">
        <v>268</v>
      </c>
      <c r="C18" s="5" t="s">
        <v>68</v>
      </c>
      <c r="D18" s="6" t="s">
        <v>816</v>
      </c>
      <c r="E18" s="10" t="s">
        <v>817</v>
      </c>
      <c r="F18" s="7">
        <v>72.099999999999994</v>
      </c>
      <c r="G18" s="8">
        <f t="shared" si="0"/>
        <v>28.84</v>
      </c>
      <c r="H18" s="9">
        <v>83.3</v>
      </c>
      <c r="I18" s="9">
        <f t="shared" si="1"/>
        <v>49.98</v>
      </c>
      <c r="J18" s="9">
        <f t="shared" si="2"/>
        <v>78.819999999999993</v>
      </c>
    </row>
    <row r="19" spans="1:10" ht="20.100000000000001" customHeight="1">
      <c r="A19" s="5" t="s">
        <v>786</v>
      </c>
      <c r="B19" s="5" t="s">
        <v>268</v>
      </c>
      <c r="C19" s="5" t="s">
        <v>45</v>
      </c>
      <c r="D19" s="6" t="s">
        <v>818</v>
      </c>
      <c r="E19" s="8" t="s">
        <v>819</v>
      </c>
      <c r="F19" s="11">
        <v>70</v>
      </c>
      <c r="G19" s="9">
        <f t="shared" si="0"/>
        <v>28</v>
      </c>
      <c r="H19" s="9">
        <v>89.34</v>
      </c>
      <c r="I19" s="9">
        <f t="shared" si="1"/>
        <v>53.603999999999999</v>
      </c>
      <c r="J19" s="13">
        <f t="shared" si="2"/>
        <v>81.603999999999999</v>
      </c>
    </row>
    <row r="20" spans="1:10" ht="20.100000000000001" customHeight="1">
      <c r="A20" s="5" t="s">
        <v>786</v>
      </c>
      <c r="B20" s="5" t="s">
        <v>268</v>
      </c>
      <c r="C20" s="5" t="s">
        <v>45</v>
      </c>
      <c r="D20" s="6" t="s">
        <v>820</v>
      </c>
      <c r="E20" s="8" t="s">
        <v>821</v>
      </c>
      <c r="F20" s="11">
        <v>75</v>
      </c>
      <c r="G20" s="9">
        <f t="shared" si="0"/>
        <v>30</v>
      </c>
      <c r="H20" s="9">
        <v>85.25</v>
      </c>
      <c r="I20" s="9">
        <f t="shared" si="1"/>
        <v>51.15</v>
      </c>
      <c r="J20" s="13">
        <f t="shared" si="2"/>
        <v>81.150000000000006</v>
      </c>
    </row>
    <row r="21" spans="1:10" ht="20.100000000000001" customHeight="1">
      <c r="A21" s="5" t="s">
        <v>786</v>
      </c>
      <c r="B21" s="5" t="s">
        <v>268</v>
      </c>
      <c r="C21" s="5" t="s">
        <v>45</v>
      </c>
      <c r="D21" s="6" t="s">
        <v>822</v>
      </c>
      <c r="E21" s="8" t="s">
        <v>823</v>
      </c>
      <c r="F21" s="11">
        <v>72.3</v>
      </c>
      <c r="G21" s="9">
        <f t="shared" si="0"/>
        <v>28.92</v>
      </c>
      <c r="H21" s="9">
        <v>86.37</v>
      </c>
      <c r="I21" s="9">
        <f t="shared" si="1"/>
        <v>51.822000000000003</v>
      </c>
      <c r="J21" s="13">
        <f t="shared" si="2"/>
        <v>80.742000000000004</v>
      </c>
    </row>
    <row r="22" spans="1:10" ht="20.100000000000001" customHeight="1">
      <c r="A22" s="5" t="s">
        <v>786</v>
      </c>
      <c r="B22" s="5" t="s">
        <v>268</v>
      </c>
      <c r="C22" s="5" t="s">
        <v>45</v>
      </c>
      <c r="D22" s="6" t="s">
        <v>824</v>
      </c>
      <c r="E22" s="8" t="s">
        <v>825</v>
      </c>
      <c r="F22" s="11">
        <v>69.400000000000006</v>
      </c>
      <c r="G22" s="9">
        <f t="shared" si="0"/>
        <v>27.760000000000005</v>
      </c>
      <c r="H22" s="9">
        <v>88.01</v>
      </c>
      <c r="I22" s="9">
        <f t="shared" si="1"/>
        <v>52.806000000000004</v>
      </c>
      <c r="J22" s="13">
        <f t="shared" si="2"/>
        <v>80.566000000000003</v>
      </c>
    </row>
    <row r="23" spans="1:10" ht="20.100000000000001" customHeight="1">
      <c r="A23" s="5" t="s">
        <v>786</v>
      </c>
      <c r="B23" s="5" t="s">
        <v>268</v>
      </c>
      <c r="C23" s="5" t="s">
        <v>45</v>
      </c>
      <c r="D23" s="6" t="s">
        <v>826</v>
      </c>
      <c r="E23" s="8" t="s">
        <v>827</v>
      </c>
      <c r="F23" s="11">
        <v>67.900000000000006</v>
      </c>
      <c r="G23" s="9">
        <f t="shared" si="0"/>
        <v>27.160000000000004</v>
      </c>
      <c r="H23" s="9">
        <v>87.74</v>
      </c>
      <c r="I23" s="9">
        <f t="shared" si="1"/>
        <v>52.643999999999998</v>
      </c>
      <c r="J23" s="13">
        <f t="shared" si="2"/>
        <v>79.804000000000002</v>
      </c>
    </row>
    <row r="24" spans="1:10" ht="20.100000000000001" customHeight="1">
      <c r="A24" s="5" t="s">
        <v>786</v>
      </c>
      <c r="B24" s="5" t="s">
        <v>268</v>
      </c>
      <c r="C24" s="5" t="s">
        <v>45</v>
      </c>
      <c r="D24" s="6" t="s">
        <v>828</v>
      </c>
      <c r="E24" s="8" t="s">
        <v>829</v>
      </c>
      <c r="F24" s="11">
        <v>73</v>
      </c>
      <c r="G24" s="9">
        <f t="shared" si="0"/>
        <v>29.200000000000003</v>
      </c>
      <c r="H24" s="9">
        <v>84.31</v>
      </c>
      <c r="I24" s="9">
        <f t="shared" si="1"/>
        <v>50.585999999999999</v>
      </c>
      <c r="J24" s="13">
        <f t="shared" si="2"/>
        <v>79.786000000000001</v>
      </c>
    </row>
    <row r="25" spans="1:10" ht="20.100000000000001" customHeight="1">
      <c r="A25" s="5" t="s">
        <v>786</v>
      </c>
      <c r="B25" s="5" t="s">
        <v>268</v>
      </c>
      <c r="C25" s="5" t="s">
        <v>45</v>
      </c>
      <c r="D25" s="6" t="s">
        <v>830</v>
      </c>
      <c r="E25" s="8" t="s">
        <v>831</v>
      </c>
      <c r="F25" s="11">
        <v>73.599999999999994</v>
      </c>
      <c r="G25" s="9">
        <f t="shared" si="0"/>
        <v>29.439999999999998</v>
      </c>
      <c r="H25" s="9">
        <v>83.49</v>
      </c>
      <c r="I25" s="9">
        <f t="shared" si="1"/>
        <v>50.093999999999994</v>
      </c>
      <c r="J25" s="13">
        <f t="shared" si="2"/>
        <v>79.533999999999992</v>
      </c>
    </row>
    <row r="26" spans="1:10" ht="20.100000000000001" customHeight="1">
      <c r="A26" s="5" t="s">
        <v>786</v>
      </c>
      <c r="B26" s="5" t="s">
        <v>268</v>
      </c>
      <c r="C26" s="5" t="s">
        <v>45</v>
      </c>
      <c r="D26" s="6" t="s">
        <v>832</v>
      </c>
      <c r="E26" s="8" t="s">
        <v>833</v>
      </c>
      <c r="F26" s="11">
        <v>71.900000000000006</v>
      </c>
      <c r="G26" s="9">
        <f t="shared" si="0"/>
        <v>28.760000000000005</v>
      </c>
      <c r="H26" s="9">
        <v>84.36</v>
      </c>
      <c r="I26" s="9">
        <f t="shared" si="1"/>
        <v>50.616</v>
      </c>
      <c r="J26" s="13">
        <f t="shared" si="2"/>
        <v>79.376000000000005</v>
      </c>
    </row>
    <row r="27" spans="1:10" ht="20.100000000000001" customHeight="1">
      <c r="A27" s="5" t="s">
        <v>786</v>
      </c>
      <c r="B27" s="5" t="s">
        <v>268</v>
      </c>
      <c r="C27" s="5" t="s">
        <v>45</v>
      </c>
      <c r="D27" s="6" t="s">
        <v>834</v>
      </c>
      <c r="E27" s="8" t="s">
        <v>835</v>
      </c>
      <c r="F27" s="11">
        <v>71</v>
      </c>
      <c r="G27" s="9">
        <f t="shared" si="0"/>
        <v>28.400000000000002</v>
      </c>
      <c r="H27" s="9">
        <v>84.15</v>
      </c>
      <c r="I27" s="9">
        <f t="shared" si="1"/>
        <v>50.49</v>
      </c>
      <c r="J27" s="13">
        <f t="shared" si="2"/>
        <v>78.89</v>
      </c>
    </row>
    <row r="28" spans="1:10" ht="20.100000000000001" customHeight="1">
      <c r="A28" s="5" t="s">
        <v>786</v>
      </c>
      <c r="B28" s="5" t="s">
        <v>268</v>
      </c>
      <c r="C28" s="5" t="s">
        <v>45</v>
      </c>
      <c r="D28" s="6" t="s">
        <v>836</v>
      </c>
      <c r="E28" s="8" t="s">
        <v>837</v>
      </c>
      <c r="F28" s="11">
        <v>72</v>
      </c>
      <c r="G28" s="9">
        <f t="shared" si="0"/>
        <v>28.8</v>
      </c>
      <c r="H28" s="9">
        <v>83.04</v>
      </c>
      <c r="I28" s="9">
        <f t="shared" si="1"/>
        <v>49.824000000000005</v>
      </c>
      <c r="J28" s="13">
        <f t="shared" si="2"/>
        <v>78.624000000000009</v>
      </c>
    </row>
    <row r="29" spans="1:10" ht="20.100000000000001" customHeight="1">
      <c r="A29" s="5" t="s">
        <v>786</v>
      </c>
      <c r="B29" s="5" t="s">
        <v>268</v>
      </c>
      <c r="C29" s="5" t="s">
        <v>45</v>
      </c>
      <c r="D29" s="6" t="s">
        <v>838</v>
      </c>
      <c r="E29" s="8" t="s">
        <v>839</v>
      </c>
      <c r="F29" s="11">
        <v>69.099999999999994</v>
      </c>
      <c r="G29" s="9">
        <f t="shared" si="0"/>
        <v>27.64</v>
      </c>
      <c r="H29" s="9">
        <v>84.11</v>
      </c>
      <c r="I29" s="9">
        <f t="shared" si="1"/>
        <v>50.466000000000001</v>
      </c>
      <c r="J29" s="13">
        <f t="shared" si="2"/>
        <v>78.105999999999995</v>
      </c>
    </row>
    <row r="30" spans="1:10" ht="20.100000000000001" customHeight="1">
      <c r="A30" s="5" t="s">
        <v>786</v>
      </c>
      <c r="B30" s="5" t="s">
        <v>268</v>
      </c>
      <c r="C30" s="5" t="s">
        <v>45</v>
      </c>
      <c r="D30" s="6" t="s">
        <v>840</v>
      </c>
      <c r="E30" s="8" t="s">
        <v>841</v>
      </c>
      <c r="F30" s="11">
        <v>69.3</v>
      </c>
      <c r="G30" s="9">
        <f t="shared" si="0"/>
        <v>27.72</v>
      </c>
      <c r="H30" s="9">
        <v>81.42</v>
      </c>
      <c r="I30" s="9">
        <f t="shared" si="1"/>
        <v>48.851999999999997</v>
      </c>
      <c r="J30" s="13">
        <f t="shared" si="2"/>
        <v>76.572000000000003</v>
      </c>
    </row>
    <row r="31" spans="1:10" ht="20.100000000000001" customHeight="1">
      <c r="A31" s="5" t="s">
        <v>786</v>
      </c>
      <c r="B31" s="5" t="s">
        <v>268</v>
      </c>
      <c r="C31" s="5" t="s">
        <v>45</v>
      </c>
      <c r="D31" s="6" t="s">
        <v>842</v>
      </c>
      <c r="E31" s="8" t="s">
        <v>843</v>
      </c>
      <c r="F31" s="11">
        <v>70.099999999999994</v>
      </c>
      <c r="G31" s="9">
        <f t="shared" si="0"/>
        <v>28.04</v>
      </c>
      <c r="H31" s="9">
        <v>78.599999999999994</v>
      </c>
      <c r="I31" s="9">
        <f t="shared" si="1"/>
        <v>47.16</v>
      </c>
      <c r="J31" s="13">
        <f t="shared" si="2"/>
        <v>75.199999999999989</v>
      </c>
    </row>
    <row r="32" spans="1:10" ht="20.100000000000001" customHeight="1">
      <c r="A32" s="5" t="s">
        <v>786</v>
      </c>
      <c r="B32" s="5" t="s">
        <v>268</v>
      </c>
      <c r="C32" s="5" t="s">
        <v>45</v>
      </c>
      <c r="D32" s="6" t="s">
        <v>844</v>
      </c>
      <c r="E32" s="8"/>
      <c r="F32" s="11">
        <v>75.3</v>
      </c>
      <c r="G32" s="9">
        <f t="shared" si="0"/>
        <v>30.12</v>
      </c>
      <c r="H32" s="9" t="s">
        <v>316</v>
      </c>
      <c r="I32" s="9">
        <v>0</v>
      </c>
      <c r="J32" s="13">
        <f t="shared" si="2"/>
        <v>30.12</v>
      </c>
    </row>
    <row r="33" spans="1:10" ht="20.100000000000001" customHeight="1">
      <c r="A33" s="5" t="s">
        <v>786</v>
      </c>
      <c r="B33" s="5" t="s">
        <v>268</v>
      </c>
      <c r="C33" s="5" t="s">
        <v>89</v>
      </c>
      <c r="D33" s="6" t="s">
        <v>845</v>
      </c>
      <c r="E33" s="6" t="s">
        <v>846</v>
      </c>
      <c r="F33" s="7">
        <v>72.7</v>
      </c>
      <c r="G33" s="8">
        <f t="shared" si="0"/>
        <v>29.080000000000002</v>
      </c>
      <c r="H33" s="9">
        <v>90.38</v>
      </c>
      <c r="I33" s="9">
        <f t="shared" ref="I33:I40" si="3">H33*0.6</f>
        <v>54.227999999999994</v>
      </c>
      <c r="J33" s="9">
        <f t="shared" si="2"/>
        <v>83.307999999999993</v>
      </c>
    </row>
    <row r="34" spans="1:10" ht="20.100000000000001" customHeight="1">
      <c r="A34" s="5" t="s">
        <v>786</v>
      </c>
      <c r="B34" s="5" t="s">
        <v>268</v>
      </c>
      <c r="C34" s="5" t="s">
        <v>89</v>
      </c>
      <c r="D34" s="6" t="s">
        <v>847</v>
      </c>
      <c r="E34" s="6" t="s">
        <v>848</v>
      </c>
      <c r="F34" s="7">
        <v>77.3</v>
      </c>
      <c r="G34" s="8">
        <f t="shared" si="0"/>
        <v>30.92</v>
      </c>
      <c r="H34" s="9">
        <v>82.02</v>
      </c>
      <c r="I34" s="9">
        <f t="shared" si="3"/>
        <v>49.211999999999996</v>
      </c>
      <c r="J34" s="9">
        <f t="shared" si="2"/>
        <v>80.132000000000005</v>
      </c>
    </row>
    <row r="35" spans="1:10" ht="20.100000000000001" customHeight="1">
      <c r="A35" s="5" t="s">
        <v>786</v>
      </c>
      <c r="B35" s="5" t="s">
        <v>268</v>
      </c>
      <c r="C35" s="5" t="s">
        <v>89</v>
      </c>
      <c r="D35" s="6" t="s">
        <v>849</v>
      </c>
      <c r="E35" s="6" t="s">
        <v>850</v>
      </c>
      <c r="F35" s="7">
        <v>68.2</v>
      </c>
      <c r="G35" s="8">
        <f t="shared" si="0"/>
        <v>27.28</v>
      </c>
      <c r="H35" s="9">
        <v>84.18</v>
      </c>
      <c r="I35" s="9">
        <f t="shared" si="3"/>
        <v>50.508000000000003</v>
      </c>
      <c r="J35" s="9">
        <f t="shared" si="2"/>
        <v>77.788000000000011</v>
      </c>
    </row>
    <row r="36" spans="1:10" ht="20.100000000000001" customHeight="1">
      <c r="A36" s="5" t="s">
        <v>786</v>
      </c>
      <c r="B36" s="5" t="s">
        <v>268</v>
      </c>
      <c r="C36" s="5" t="s">
        <v>89</v>
      </c>
      <c r="D36" s="6" t="s">
        <v>851</v>
      </c>
      <c r="E36" s="6" t="s">
        <v>852</v>
      </c>
      <c r="F36" s="7">
        <v>64.900000000000006</v>
      </c>
      <c r="G36" s="8">
        <f t="shared" si="0"/>
        <v>25.960000000000004</v>
      </c>
      <c r="H36" s="9">
        <v>85.91</v>
      </c>
      <c r="I36" s="9">
        <f t="shared" si="3"/>
        <v>51.545999999999999</v>
      </c>
      <c r="J36" s="9">
        <f t="shared" si="2"/>
        <v>77.506</v>
      </c>
    </row>
    <row r="37" spans="1:10" ht="20.100000000000001" customHeight="1">
      <c r="A37" s="5" t="s">
        <v>786</v>
      </c>
      <c r="B37" s="5" t="s">
        <v>268</v>
      </c>
      <c r="C37" s="5" t="s">
        <v>269</v>
      </c>
      <c r="D37" s="6" t="s">
        <v>853</v>
      </c>
      <c r="E37" s="6" t="s">
        <v>854</v>
      </c>
      <c r="F37" s="7">
        <v>76.400000000000006</v>
      </c>
      <c r="G37" s="8">
        <f t="shared" si="0"/>
        <v>30.560000000000002</v>
      </c>
      <c r="H37" s="9">
        <v>88.91</v>
      </c>
      <c r="I37" s="9">
        <f t="shared" si="3"/>
        <v>53.345999999999997</v>
      </c>
      <c r="J37" s="9">
        <f t="shared" si="2"/>
        <v>83.906000000000006</v>
      </c>
    </row>
    <row r="38" spans="1:10" ht="20.100000000000001" customHeight="1">
      <c r="A38" s="5" t="s">
        <v>786</v>
      </c>
      <c r="B38" s="5" t="s">
        <v>268</v>
      </c>
      <c r="C38" s="5" t="s">
        <v>269</v>
      </c>
      <c r="D38" s="6" t="s">
        <v>855</v>
      </c>
      <c r="E38" s="6" t="s">
        <v>856</v>
      </c>
      <c r="F38" s="7">
        <v>70.900000000000006</v>
      </c>
      <c r="G38" s="8">
        <f t="shared" si="0"/>
        <v>28.360000000000003</v>
      </c>
      <c r="H38" s="9">
        <v>88.22</v>
      </c>
      <c r="I38" s="9">
        <f t="shared" si="3"/>
        <v>52.931999999999995</v>
      </c>
      <c r="J38" s="9">
        <f t="shared" si="2"/>
        <v>81.292000000000002</v>
      </c>
    </row>
    <row r="39" spans="1:10" ht="20.100000000000001" customHeight="1">
      <c r="A39" s="5" t="s">
        <v>786</v>
      </c>
      <c r="B39" s="5" t="s">
        <v>268</v>
      </c>
      <c r="C39" s="5" t="s">
        <v>65</v>
      </c>
      <c r="D39" s="6" t="s">
        <v>857</v>
      </c>
      <c r="E39" s="6" t="s">
        <v>858</v>
      </c>
      <c r="F39" s="7">
        <v>64.599999999999994</v>
      </c>
      <c r="G39" s="8">
        <f t="shared" si="0"/>
        <v>25.84</v>
      </c>
      <c r="H39" s="9">
        <v>85.98</v>
      </c>
      <c r="I39" s="9">
        <f t="shared" si="3"/>
        <v>51.588000000000001</v>
      </c>
      <c r="J39" s="9">
        <f t="shared" si="2"/>
        <v>77.427999999999997</v>
      </c>
    </row>
    <row r="40" spans="1:10" ht="20.100000000000001" customHeight="1">
      <c r="A40" s="5" t="s">
        <v>786</v>
      </c>
      <c r="B40" s="5" t="s">
        <v>268</v>
      </c>
      <c r="C40" s="5" t="s">
        <v>65</v>
      </c>
      <c r="D40" s="6" t="s">
        <v>859</v>
      </c>
      <c r="E40" s="6" t="s">
        <v>860</v>
      </c>
      <c r="F40" s="7">
        <v>54.8</v>
      </c>
      <c r="G40" s="8">
        <f t="shared" si="0"/>
        <v>21.92</v>
      </c>
      <c r="H40" s="9">
        <v>84.29</v>
      </c>
      <c r="I40" s="9">
        <f t="shared" si="3"/>
        <v>50.574000000000005</v>
      </c>
      <c r="J40" s="9">
        <f t="shared" si="2"/>
        <v>72.494</v>
      </c>
    </row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3" sqref="A3:J5"/>
    </sheetView>
  </sheetViews>
  <sheetFormatPr defaultColWidth="9" defaultRowHeight="13.5"/>
  <cols>
    <col min="1" max="1" width="16.625" customWidth="1"/>
    <col min="2" max="3" width="5.625" customWidth="1"/>
    <col min="4" max="5" width="7.625" customWidth="1"/>
    <col min="6" max="6" width="8.625" customWidth="1"/>
    <col min="7" max="7" width="7.625" customWidth="1"/>
    <col min="8" max="8" width="8.625" style="2" customWidth="1"/>
    <col min="9" max="9" width="7.625" style="2" customWidth="1"/>
    <col min="10" max="10" width="8.625" style="2" customWidth="1"/>
    <col min="11" max="11" width="9" style="2"/>
  </cols>
  <sheetData>
    <row r="1" spans="1:11" ht="22.5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</row>
    <row r="2" spans="1:11" s="1" customFormat="1" ht="24.95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  <c r="I2" s="19" t="s">
        <v>9</v>
      </c>
      <c r="J2" s="19" t="s">
        <v>10</v>
      </c>
      <c r="K2" s="12"/>
    </row>
    <row r="3" spans="1:11" ht="24.95" customHeight="1">
      <c r="A3" s="20" t="s">
        <v>25</v>
      </c>
      <c r="B3" s="20" t="s">
        <v>12</v>
      </c>
      <c r="C3" s="20" t="s">
        <v>26</v>
      </c>
      <c r="D3" s="20" t="s">
        <v>27</v>
      </c>
      <c r="E3" s="20" t="s">
        <v>28</v>
      </c>
      <c r="F3" s="7">
        <v>53.3</v>
      </c>
      <c r="G3" s="8">
        <f>F3*0.4</f>
        <v>21.32</v>
      </c>
      <c r="H3" s="9">
        <v>89.58</v>
      </c>
      <c r="I3" s="9">
        <f>H3*0.6</f>
        <v>53.747999999999998</v>
      </c>
      <c r="J3" s="9">
        <f>G3+I3</f>
        <v>75.067999999999998</v>
      </c>
    </row>
    <row r="4" spans="1:11" ht="24.95" customHeight="1">
      <c r="A4" s="20" t="s">
        <v>25</v>
      </c>
      <c r="B4" s="20" t="s">
        <v>12</v>
      </c>
      <c r="C4" s="20" t="s">
        <v>26</v>
      </c>
      <c r="D4" s="20" t="s">
        <v>29</v>
      </c>
      <c r="E4" s="20" t="s">
        <v>30</v>
      </c>
      <c r="F4" s="7">
        <v>58.1</v>
      </c>
      <c r="G4" s="8">
        <f>F4*0.4</f>
        <v>23.240000000000002</v>
      </c>
      <c r="H4" s="9">
        <v>75.44</v>
      </c>
      <c r="I4" s="9">
        <f>H4*0.6</f>
        <v>45.263999999999996</v>
      </c>
      <c r="J4" s="9">
        <f>G4+I4</f>
        <v>68.503999999999991</v>
      </c>
      <c r="K4"/>
    </row>
    <row r="5" spans="1:11" ht="24.95" customHeight="1">
      <c r="A5" s="20" t="s">
        <v>25</v>
      </c>
      <c r="B5" s="20" t="s">
        <v>12</v>
      </c>
      <c r="C5" s="20" t="s">
        <v>31</v>
      </c>
      <c r="D5" s="20" t="s">
        <v>32</v>
      </c>
      <c r="E5" s="20" t="s">
        <v>33</v>
      </c>
      <c r="F5" s="7">
        <v>63.3</v>
      </c>
      <c r="G5" s="8">
        <f>F5*0.4</f>
        <v>25.32</v>
      </c>
      <c r="H5" s="9">
        <v>83.45</v>
      </c>
      <c r="I5" s="9">
        <f>H5*0.6</f>
        <v>50.07</v>
      </c>
      <c r="J5" s="9">
        <f>G5+I5</f>
        <v>75.39</v>
      </c>
      <c r="K5"/>
    </row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A2" sqref="A2:J6"/>
    </sheetView>
  </sheetViews>
  <sheetFormatPr defaultColWidth="9" defaultRowHeight="13.5"/>
  <cols>
    <col min="1" max="1" width="16.625" customWidth="1"/>
    <col min="2" max="3" width="5.625" customWidth="1"/>
    <col min="4" max="5" width="7.625" customWidth="1"/>
    <col min="6" max="6" width="8.625" customWidth="1"/>
    <col min="7" max="7" width="7.625" customWidth="1"/>
    <col min="8" max="8" width="8.625" style="2" customWidth="1"/>
    <col min="9" max="9" width="7.625" style="2" customWidth="1"/>
    <col min="10" max="10" width="8.625" style="2" customWidth="1"/>
    <col min="11" max="11" width="9" style="2"/>
  </cols>
  <sheetData>
    <row r="1" spans="1:11" ht="22.5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</row>
    <row r="2" spans="1:11" s="1" customFormat="1" ht="24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12"/>
    </row>
    <row r="3" spans="1:11" ht="24.95" customHeight="1">
      <c r="A3" s="20" t="s">
        <v>34</v>
      </c>
      <c r="B3" s="20" t="s">
        <v>12</v>
      </c>
      <c r="C3" s="20" t="s">
        <v>35</v>
      </c>
      <c r="D3" s="20" t="s">
        <v>36</v>
      </c>
      <c r="E3" s="20" t="s">
        <v>37</v>
      </c>
      <c r="F3" s="7">
        <v>48.2</v>
      </c>
      <c r="G3" s="8">
        <f t="shared" ref="G3:G6" si="0">F3*0.4</f>
        <v>19.28</v>
      </c>
      <c r="H3" s="9">
        <v>88.3</v>
      </c>
      <c r="I3" s="9">
        <f t="shared" ref="I3:I5" si="1">H3*0.6</f>
        <v>52.98</v>
      </c>
      <c r="J3" s="9">
        <f t="shared" ref="J3:J6" si="2">G3+I3</f>
        <v>72.259999999999991</v>
      </c>
    </row>
    <row r="4" spans="1:11" ht="24.95" customHeight="1">
      <c r="A4" s="20" t="s">
        <v>34</v>
      </c>
      <c r="B4" s="20" t="s">
        <v>12</v>
      </c>
      <c r="C4" s="20" t="s">
        <v>35</v>
      </c>
      <c r="D4" s="20" t="s">
        <v>38</v>
      </c>
      <c r="E4" s="20" t="s">
        <v>39</v>
      </c>
      <c r="F4" s="7">
        <v>47.5</v>
      </c>
      <c r="G4" s="8">
        <f t="shared" si="0"/>
        <v>19</v>
      </c>
      <c r="H4" s="9">
        <v>80.010000000000005</v>
      </c>
      <c r="I4" s="9">
        <f t="shared" si="1"/>
        <v>48.006</v>
      </c>
      <c r="J4" s="9">
        <f t="shared" si="2"/>
        <v>67.006</v>
      </c>
    </row>
    <row r="5" spans="1:11" ht="24.95" customHeight="1">
      <c r="A5" s="20" t="s">
        <v>34</v>
      </c>
      <c r="B5" s="20" t="s">
        <v>12</v>
      </c>
      <c r="C5" s="20" t="s">
        <v>19</v>
      </c>
      <c r="D5" s="20" t="s">
        <v>40</v>
      </c>
      <c r="E5" s="20" t="s">
        <v>41</v>
      </c>
      <c r="F5" s="7">
        <v>59.7</v>
      </c>
      <c r="G5" s="8">
        <f t="shared" si="0"/>
        <v>23.880000000000003</v>
      </c>
      <c r="H5" s="9">
        <v>84.04</v>
      </c>
      <c r="I5" s="9">
        <f t="shared" si="1"/>
        <v>50.423999999999999</v>
      </c>
      <c r="J5" s="9">
        <f t="shared" si="2"/>
        <v>74.304000000000002</v>
      </c>
      <c r="K5"/>
    </row>
    <row r="6" spans="1:11" ht="24.95" customHeight="1">
      <c r="A6" s="20" t="s">
        <v>34</v>
      </c>
      <c r="B6" s="20" t="s">
        <v>12</v>
      </c>
      <c r="C6" s="20" t="s">
        <v>19</v>
      </c>
      <c r="D6" s="20" t="s">
        <v>42</v>
      </c>
      <c r="E6" s="20"/>
      <c r="F6" s="7">
        <v>54.2</v>
      </c>
      <c r="G6" s="8">
        <f t="shared" si="0"/>
        <v>21.680000000000003</v>
      </c>
      <c r="H6" s="13" t="s">
        <v>17</v>
      </c>
      <c r="I6" s="9">
        <v>0</v>
      </c>
      <c r="J6" s="9">
        <f t="shared" si="2"/>
        <v>21.680000000000003</v>
      </c>
      <c r="K6"/>
    </row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K16" sqref="K16"/>
    </sheetView>
  </sheetViews>
  <sheetFormatPr defaultColWidth="9" defaultRowHeight="13.5"/>
  <cols>
    <col min="1" max="1" width="16.625" customWidth="1"/>
    <col min="2" max="3" width="5.625" customWidth="1"/>
    <col min="4" max="4" width="7.875" customWidth="1"/>
    <col min="5" max="5" width="7.625" customWidth="1"/>
    <col min="7" max="7" width="7.625" customWidth="1"/>
    <col min="8" max="8" width="9" style="2"/>
    <col min="9" max="9" width="7.625" style="2" customWidth="1"/>
    <col min="10" max="10" width="9" style="2"/>
  </cols>
  <sheetData>
    <row r="1" spans="1:10" ht="22.5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</row>
    <row r="2" spans="1:10" s="1" customFormat="1" ht="18.95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  <c r="I2" s="19" t="s">
        <v>9</v>
      </c>
      <c r="J2" s="19" t="s">
        <v>10</v>
      </c>
    </row>
    <row r="3" spans="1:10" ht="18.600000000000001" customHeight="1">
      <c r="A3" s="16" t="s">
        <v>43</v>
      </c>
      <c r="B3" s="16" t="s">
        <v>44</v>
      </c>
      <c r="C3" s="16" t="s">
        <v>45</v>
      </c>
      <c r="D3" s="17" t="s">
        <v>46</v>
      </c>
      <c r="E3" s="17" t="s">
        <v>47</v>
      </c>
      <c r="F3" s="7">
        <v>68.599999999999994</v>
      </c>
      <c r="G3" s="8">
        <f t="shared" ref="G3:G24" si="0">F3*0.4</f>
        <v>27.439999999999998</v>
      </c>
      <c r="H3" s="9">
        <v>89.71</v>
      </c>
      <c r="I3" s="9">
        <f t="shared" ref="I3:I27" si="1">H3*0.6</f>
        <v>53.825999999999993</v>
      </c>
      <c r="J3" s="9">
        <f t="shared" ref="J3:J27" si="2">G3+I3</f>
        <v>81.265999999999991</v>
      </c>
    </row>
    <row r="4" spans="1:10" ht="18.600000000000001" customHeight="1">
      <c r="A4" s="16" t="s">
        <v>43</v>
      </c>
      <c r="B4" s="16" t="s">
        <v>44</v>
      </c>
      <c r="C4" s="16" t="s">
        <v>45</v>
      </c>
      <c r="D4" s="17" t="s">
        <v>48</v>
      </c>
      <c r="E4" s="17" t="s">
        <v>49</v>
      </c>
      <c r="F4" s="7">
        <v>68.400000000000006</v>
      </c>
      <c r="G4" s="8">
        <f t="shared" si="0"/>
        <v>27.360000000000003</v>
      </c>
      <c r="H4" s="9">
        <v>84.59</v>
      </c>
      <c r="I4" s="9">
        <f t="shared" si="1"/>
        <v>50.753999999999998</v>
      </c>
      <c r="J4" s="9">
        <f t="shared" si="2"/>
        <v>78.114000000000004</v>
      </c>
    </row>
    <row r="5" spans="1:10" ht="18.600000000000001" customHeight="1">
      <c r="A5" s="16" t="s">
        <v>43</v>
      </c>
      <c r="B5" s="16" t="s">
        <v>44</v>
      </c>
      <c r="C5" s="16" t="s">
        <v>45</v>
      </c>
      <c r="D5" s="17" t="s">
        <v>50</v>
      </c>
      <c r="E5" s="17" t="s">
        <v>51</v>
      </c>
      <c r="F5" s="7">
        <v>57.1</v>
      </c>
      <c r="G5" s="8">
        <f t="shared" si="0"/>
        <v>22.840000000000003</v>
      </c>
      <c r="H5" s="9">
        <v>88.13</v>
      </c>
      <c r="I5" s="9">
        <f t="shared" si="1"/>
        <v>52.877999999999993</v>
      </c>
      <c r="J5" s="9">
        <f t="shared" si="2"/>
        <v>75.717999999999989</v>
      </c>
    </row>
    <row r="6" spans="1:10" ht="18.600000000000001" customHeight="1">
      <c r="A6" s="16" t="s">
        <v>43</v>
      </c>
      <c r="B6" s="16" t="s">
        <v>44</v>
      </c>
      <c r="C6" s="16" t="s">
        <v>45</v>
      </c>
      <c r="D6" s="17" t="s">
        <v>52</v>
      </c>
      <c r="E6" s="17" t="s">
        <v>53</v>
      </c>
      <c r="F6" s="7">
        <v>65.099999999999994</v>
      </c>
      <c r="G6" s="8">
        <f t="shared" si="0"/>
        <v>26.04</v>
      </c>
      <c r="H6" s="9">
        <v>81.64</v>
      </c>
      <c r="I6" s="9">
        <f t="shared" si="1"/>
        <v>48.984000000000002</v>
      </c>
      <c r="J6" s="9">
        <f t="shared" si="2"/>
        <v>75.024000000000001</v>
      </c>
    </row>
    <row r="7" spans="1:10" ht="18.600000000000001" customHeight="1">
      <c r="A7" s="16" t="s">
        <v>43</v>
      </c>
      <c r="B7" s="16" t="s">
        <v>44</v>
      </c>
      <c r="C7" s="16" t="s">
        <v>45</v>
      </c>
      <c r="D7" s="17" t="s">
        <v>54</v>
      </c>
      <c r="E7" s="17" t="s">
        <v>55</v>
      </c>
      <c r="F7" s="7">
        <v>63.4</v>
      </c>
      <c r="G7" s="8">
        <f t="shared" si="0"/>
        <v>25.36</v>
      </c>
      <c r="H7" s="9">
        <v>79.25</v>
      </c>
      <c r="I7" s="9">
        <f t="shared" si="1"/>
        <v>47.55</v>
      </c>
      <c r="J7" s="9">
        <f t="shared" si="2"/>
        <v>72.91</v>
      </c>
    </row>
    <row r="8" spans="1:10" ht="18.600000000000001" customHeight="1">
      <c r="A8" s="16" t="s">
        <v>43</v>
      </c>
      <c r="B8" s="16" t="s">
        <v>44</v>
      </c>
      <c r="C8" s="16" t="s">
        <v>45</v>
      </c>
      <c r="D8" s="17" t="s">
        <v>56</v>
      </c>
      <c r="E8" s="17" t="s">
        <v>57</v>
      </c>
      <c r="F8" s="7">
        <v>55.1</v>
      </c>
      <c r="G8" s="8">
        <f t="shared" si="0"/>
        <v>22.040000000000003</v>
      </c>
      <c r="H8" s="9">
        <v>84.28</v>
      </c>
      <c r="I8" s="9">
        <f t="shared" si="1"/>
        <v>50.567999999999998</v>
      </c>
      <c r="J8" s="9">
        <f t="shared" si="2"/>
        <v>72.608000000000004</v>
      </c>
    </row>
    <row r="9" spans="1:10" ht="18.600000000000001" customHeight="1">
      <c r="A9" s="16" t="s">
        <v>43</v>
      </c>
      <c r="B9" s="16" t="s">
        <v>44</v>
      </c>
      <c r="C9" s="16" t="s">
        <v>45</v>
      </c>
      <c r="D9" s="17" t="s">
        <v>58</v>
      </c>
      <c r="E9" s="17" t="s">
        <v>59</v>
      </c>
      <c r="F9" s="7">
        <v>58.9</v>
      </c>
      <c r="G9" s="8">
        <f t="shared" si="0"/>
        <v>23.560000000000002</v>
      </c>
      <c r="H9" s="9">
        <v>81.62</v>
      </c>
      <c r="I9" s="9">
        <f t="shared" si="1"/>
        <v>48.972000000000001</v>
      </c>
      <c r="J9" s="9">
        <f t="shared" si="2"/>
        <v>72.532000000000011</v>
      </c>
    </row>
    <row r="10" spans="1:10" ht="18.600000000000001" customHeight="1">
      <c r="A10" s="16" t="s">
        <v>43</v>
      </c>
      <c r="B10" s="16" t="s">
        <v>44</v>
      </c>
      <c r="C10" s="16" t="s">
        <v>45</v>
      </c>
      <c r="D10" s="17" t="s">
        <v>60</v>
      </c>
      <c r="E10" s="17"/>
      <c r="F10" s="7">
        <v>57.9</v>
      </c>
      <c r="G10" s="8">
        <f t="shared" si="0"/>
        <v>23.16</v>
      </c>
      <c r="H10" s="13" t="s">
        <v>17</v>
      </c>
      <c r="I10" s="9">
        <v>0</v>
      </c>
      <c r="J10" s="9">
        <f t="shared" si="2"/>
        <v>23.16</v>
      </c>
    </row>
    <row r="11" spans="1:10" ht="18.600000000000001" customHeight="1">
      <c r="A11" s="16" t="s">
        <v>43</v>
      </c>
      <c r="B11" s="16" t="s">
        <v>44</v>
      </c>
      <c r="C11" s="16" t="s">
        <v>31</v>
      </c>
      <c r="D11" s="17" t="s">
        <v>61</v>
      </c>
      <c r="E11" s="17" t="s">
        <v>62</v>
      </c>
      <c r="F11" s="7">
        <v>60.6</v>
      </c>
      <c r="G11" s="8">
        <f t="shared" si="0"/>
        <v>24.240000000000002</v>
      </c>
      <c r="H11" s="9">
        <v>89.8</v>
      </c>
      <c r="I11" s="9">
        <f t="shared" si="1"/>
        <v>53.879999999999995</v>
      </c>
      <c r="J11" s="9">
        <f t="shared" si="2"/>
        <v>78.12</v>
      </c>
    </row>
    <row r="12" spans="1:10" ht="18.600000000000001" customHeight="1">
      <c r="A12" s="16" t="s">
        <v>43</v>
      </c>
      <c r="B12" s="16" t="s">
        <v>44</v>
      </c>
      <c r="C12" s="16" t="s">
        <v>31</v>
      </c>
      <c r="D12" s="17" t="s">
        <v>63</v>
      </c>
      <c r="E12" s="17" t="s">
        <v>64</v>
      </c>
      <c r="F12" s="7">
        <v>54.8</v>
      </c>
      <c r="G12" s="8">
        <f t="shared" si="0"/>
        <v>21.92</v>
      </c>
      <c r="H12" s="9">
        <v>86.07</v>
      </c>
      <c r="I12" s="9">
        <f t="shared" si="1"/>
        <v>51.641999999999996</v>
      </c>
      <c r="J12" s="9">
        <f t="shared" si="2"/>
        <v>73.561999999999998</v>
      </c>
    </row>
    <row r="13" spans="1:10" ht="18.600000000000001" customHeight="1">
      <c r="A13" s="16" t="s">
        <v>43</v>
      </c>
      <c r="B13" s="16" t="s">
        <v>44</v>
      </c>
      <c r="C13" s="16" t="s">
        <v>65</v>
      </c>
      <c r="D13" s="17" t="s">
        <v>66</v>
      </c>
      <c r="E13" s="17"/>
      <c r="F13" s="7">
        <v>56.9</v>
      </c>
      <c r="G13" s="8">
        <f t="shared" si="0"/>
        <v>22.76</v>
      </c>
      <c r="H13" s="13" t="s">
        <v>17</v>
      </c>
      <c r="I13" s="9">
        <v>0</v>
      </c>
      <c r="J13" s="9">
        <f t="shared" si="2"/>
        <v>22.76</v>
      </c>
    </row>
    <row r="14" spans="1:10" ht="18.600000000000001" customHeight="1">
      <c r="A14" s="16" t="s">
        <v>43</v>
      </c>
      <c r="B14" s="16" t="s">
        <v>44</v>
      </c>
      <c r="C14" s="16" t="s">
        <v>65</v>
      </c>
      <c r="D14" s="17" t="s">
        <v>67</v>
      </c>
      <c r="E14" s="17"/>
      <c r="F14" s="7">
        <v>56</v>
      </c>
      <c r="G14" s="8">
        <f t="shared" si="0"/>
        <v>22.400000000000002</v>
      </c>
      <c r="H14" s="13" t="s">
        <v>17</v>
      </c>
      <c r="I14" s="9">
        <v>0</v>
      </c>
      <c r="J14" s="9">
        <f t="shared" si="2"/>
        <v>22.400000000000002</v>
      </c>
    </row>
    <row r="15" spans="1:10" ht="18.600000000000001" customHeight="1">
      <c r="A15" s="16" t="s">
        <v>43</v>
      </c>
      <c r="B15" s="16" t="s">
        <v>44</v>
      </c>
      <c r="C15" s="16" t="s">
        <v>68</v>
      </c>
      <c r="D15" s="17" t="s">
        <v>69</v>
      </c>
      <c r="E15" s="17" t="s">
        <v>70</v>
      </c>
      <c r="F15" s="7">
        <v>70.3</v>
      </c>
      <c r="G15" s="8">
        <f t="shared" si="0"/>
        <v>28.12</v>
      </c>
      <c r="H15" s="9">
        <v>90.25</v>
      </c>
      <c r="I15" s="9">
        <f t="shared" si="1"/>
        <v>54.15</v>
      </c>
      <c r="J15" s="9">
        <f t="shared" si="2"/>
        <v>82.27</v>
      </c>
    </row>
    <row r="16" spans="1:10" ht="18.600000000000001" customHeight="1">
      <c r="A16" s="16" t="s">
        <v>43</v>
      </c>
      <c r="B16" s="16" t="s">
        <v>44</v>
      </c>
      <c r="C16" s="16" t="s">
        <v>68</v>
      </c>
      <c r="D16" s="17" t="s">
        <v>71</v>
      </c>
      <c r="E16" s="17" t="s">
        <v>72</v>
      </c>
      <c r="F16" s="7">
        <v>71.7</v>
      </c>
      <c r="G16" s="8">
        <f t="shared" si="0"/>
        <v>28.680000000000003</v>
      </c>
      <c r="H16" s="9">
        <v>81.8</v>
      </c>
      <c r="I16" s="9">
        <f t="shared" si="1"/>
        <v>49.08</v>
      </c>
      <c r="J16" s="9">
        <f t="shared" si="2"/>
        <v>77.760000000000005</v>
      </c>
    </row>
    <row r="17" spans="1:10" ht="18.600000000000001" customHeight="1">
      <c r="A17" s="16" t="s">
        <v>43</v>
      </c>
      <c r="B17" s="16" t="s">
        <v>44</v>
      </c>
      <c r="C17" s="16" t="s">
        <v>68</v>
      </c>
      <c r="D17" s="17" t="s">
        <v>73</v>
      </c>
      <c r="E17" s="17" t="s">
        <v>74</v>
      </c>
      <c r="F17" s="7">
        <v>63.4</v>
      </c>
      <c r="G17" s="8">
        <f t="shared" si="0"/>
        <v>25.36</v>
      </c>
      <c r="H17" s="9">
        <v>85.8</v>
      </c>
      <c r="I17" s="9">
        <f t="shared" si="1"/>
        <v>51.48</v>
      </c>
      <c r="J17" s="9">
        <f t="shared" si="2"/>
        <v>76.84</v>
      </c>
    </row>
    <row r="18" spans="1:10" ht="18.600000000000001" customHeight="1">
      <c r="A18" s="16" t="s">
        <v>43</v>
      </c>
      <c r="B18" s="16" t="s">
        <v>44</v>
      </c>
      <c r="C18" s="16" t="s">
        <v>68</v>
      </c>
      <c r="D18" s="17" t="s">
        <v>75</v>
      </c>
      <c r="E18" s="17" t="s">
        <v>76</v>
      </c>
      <c r="F18" s="7">
        <v>65.3</v>
      </c>
      <c r="G18" s="8">
        <f t="shared" si="0"/>
        <v>26.12</v>
      </c>
      <c r="H18" s="9">
        <v>84.46</v>
      </c>
      <c r="I18" s="9">
        <f t="shared" si="1"/>
        <v>50.675999999999995</v>
      </c>
      <c r="J18" s="9">
        <f t="shared" si="2"/>
        <v>76.795999999999992</v>
      </c>
    </row>
    <row r="19" spans="1:10" ht="18.600000000000001" customHeight="1">
      <c r="A19" s="16" t="s">
        <v>43</v>
      </c>
      <c r="B19" s="16" t="s">
        <v>44</v>
      </c>
      <c r="C19" s="16" t="s">
        <v>68</v>
      </c>
      <c r="D19" s="17" t="s">
        <v>77</v>
      </c>
      <c r="E19" s="17" t="s">
        <v>78</v>
      </c>
      <c r="F19" s="7">
        <v>62.8</v>
      </c>
      <c r="G19" s="8">
        <f t="shared" si="0"/>
        <v>25.12</v>
      </c>
      <c r="H19" s="9">
        <v>86.1</v>
      </c>
      <c r="I19" s="9">
        <f t="shared" si="1"/>
        <v>51.66</v>
      </c>
      <c r="J19" s="9">
        <f t="shared" si="2"/>
        <v>76.78</v>
      </c>
    </row>
    <row r="20" spans="1:10" ht="18.600000000000001" customHeight="1">
      <c r="A20" s="16" t="s">
        <v>43</v>
      </c>
      <c r="B20" s="16" t="s">
        <v>44</v>
      </c>
      <c r="C20" s="16" t="s">
        <v>68</v>
      </c>
      <c r="D20" s="17" t="s">
        <v>79</v>
      </c>
      <c r="E20" s="17" t="s">
        <v>80</v>
      </c>
      <c r="F20" s="7">
        <v>66.2</v>
      </c>
      <c r="G20" s="8">
        <f t="shared" si="0"/>
        <v>26.480000000000004</v>
      </c>
      <c r="H20" s="9">
        <v>83.14</v>
      </c>
      <c r="I20" s="9">
        <f t="shared" si="1"/>
        <v>49.884</v>
      </c>
      <c r="J20" s="9">
        <f t="shared" si="2"/>
        <v>76.364000000000004</v>
      </c>
    </row>
    <row r="21" spans="1:10" ht="18.600000000000001" customHeight="1">
      <c r="A21" s="16" t="s">
        <v>43</v>
      </c>
      <c r="B21" s="16" t="s">
        <v>44</v>
      </c>
      <c r="C21" s="16" t="s">
        <v>68</v>
      </c>
      <c r="D21" s="17" t="s">
        <v>81</v>
      </c>
      <c r="E21" s="17" t="s">
        <v>82</v>
      </c>
      <c r="F21" s="7">
        <v>66.099999999999994</v>
      </c>
      <c r="G21" s="8">
        <f t="shared" si="0"/>
        <v>26.439999999999998</v>
      </c>
      <c r="H21" s="9">
        <v>82.97</v>
      </c>
      <c r="I21" s="9">
        <f t="shared" si="1"/>
        <v>49.781999999999996</v>
      </c>
      <c r="J21" s="9">
        <f t="shared" si="2"/>
        <v>76.221999999999994</v>
      </c>
    </row>
    <row r="22" spans="1:10" ht="18.600000000000001" customHeight="1">
      <c r="A22" s="16" t="s">
        <v>43</v>
      </c>
      <c r="B22" s="16" t="s">
        <v>44</v>
      </c>
      <c r="C22" s="16" t="s">
        <v>68</v>
      </c>
      <c r="D22" s="17" t="s">
        <v>83</v>
      </c>
      <c r="E22" s="17" t="s">
        <v>84</v>
      </c>
      <c r="F22" s="7">
        <v>62.6</v>
      </c>
      <c r="G22" s="8">
        <f t="shared" si="0"/>
        <v>25.040000000000003</v>
      </c>
      <c r="H22" s="9">
        <v>83.22</v>
      </c>
      <c r="I22" s="9">
        <f t="shared" si="1"/>
        <v>49.931999999999995</v>
      </c>
      <c r="J22" s="9">
        <f t="shared" si="2"/>
        <v>74.971999999999994</v>
      </c>
    </row>
    <row r="23" spans="1:10" ht="18.600000000000001" customHeight="1">
      <c r="A23" s="16" t="s">
        <v>43</v>
      </c>
      <c r="B23" s="16" t="s">
        <v>44</v>
      </c>
      <c r="C23" s="16" t="s">
        <v>68</v>
      </c>
      <c r="D23" s="17" t="s">
        <v>85</v>
      </c>
      <c r="E23" s="17" t="s">
        <v>86</v>
      </c>
      <c r="F23" s="7">
        <v>59.2</v>
      </c>
      <c r="G23" s="8">
        <f t="shared" si="0"/>
        <v>23.680000000000003</v>
      </c>
      <c r="H23" s="9">
        <v>84.5</v>
      </c>
      <c r="I23" s="9">
        <f t="shared" si="1"/>
        <v>50.699999999999996</v>
      </c>
      <c r="J23" s="9">
        <f t="shared" si="2"/>
        <v>74.38</v>
      </c>
    </row>
    <row r="24" spans="1:10" ht="18.600000000000001" customHeight="1">
      <c r="A24" s="16" t="s">
        <v>43</v>
      </c>
      <c r="B24" s="16" t="s">
        <v>44</v>
      </c>
      <c r="C24" s="16" t="s">
        <v>68</v>
      </c>
      <c r="D24" s="17" t="s">
        <v>87</v>
      </c>
      <c r="E24" s="17" t="s">
        <v>88</v>
      </c>
      <c r="F24" s="7">
        <v>57.8</v>
      </c>
      <c r="G24" s="8">
        <f t="shared" si="0"/>
        <v>23.12</v>
      </c>
      <c r="H24" s="9">
        <v>83.63</v>
      </c>
      <c r="I24" s="9">
        <f t="shared" si="1"/>
        <v>50.177999999999997</v>
      </c>
      <c r="J24" s="9">
        <f t="shared" si="2"/>
        <v>73.298000000000002</v>
      </c>
    </row>
    <row r="25" spans="1:10" ht="18.600000000000001" customHeight="1">
      <c r="A25" s="16" t="s">
        <v>43</v>
      </c>
      <c r="B25" s="16" t="s">
        <v>44</v>
      </c>
      <c r="C25" s="16" t="s">
        <v>89</v>
      </c>
      <c r="D25" s="17" t="s">
        <v>90</v>
      </c>
      <c r="E25" s="17" t="s">
        <v>91</v>
      </c>
      <c r="F25" s="7">
        <v>67.099999999999994</v>
      </c>
      <c r="G25" s="8">
        <v>26.84</v>
      </c>
      <c r="H25" s="9">
        <v>82.49</v>
      </c>
      <c r="I25" s="9">
        <f t="shared" si="1"/>
        <v>49.493999999999993</v>
      </c>
      <c r="J25" s="9">
        <f t="shared" si="2"/>
        <v>76.333999999999989</v>
      </c>
    </row>
    <row r="26" spans="1:10" ht="18.600000000000001" customHeight="1">
      <c r="A26" s="16" t="s">
        <v>43</v>
      </c>
      <c r="B26" s="16" t="s">
        <v>44</v>
      </c>
      <c r="C26" s="16" t="s">
        <v>89</v>
      </c>
      <c r="D26" s="17" t="s">
        <v>92</v>
      </c>
      <c r="E26" s="17" t="s">
        <v>93</v>
      </c>
      <c r="F26" s="7">
        <v>47.2</v>
      </c>
      <c r="G26" s="8">
        <v>18.88</v>
      </c>
      <c r="H26" s="9">
        <v>84.22</v>
      </c>
      <c r="I26" s="9">
        <f t="shared" si="1"/>
        <v>50.531999999999996</v>
      </c>
      <c r="J26" s="9">
        <f t="shared" si="2"/>
        <v>69.411999999999992</v>
      </c>
    </row>
    <row r="27" spans="1:10" ht="18.600000000000001" customHeight="1">
      <c r="A27" s="16" t="s">
        <v>43</v>
      </c>
      <c r="B27" s="16" t="s">
        <v>44</v>
      </c>
      <c r="C27" s="16" t="s">
        <v>89</v>
      </c>
      <c r="D27" s="17" t="s">
        <v>94</v>
      </c>
      <c r="E27" s="17" t="s">
        <v>95</v>
      </c>
      <c r="F27" s="7">
        <v>49.1</v>
      </c>
      <c r="G27" s="8">
        <v>19.64</v>
      </c>
      <c r="H27" s="13">
        <v>82.58</v>
      </c>
      <c r="I27" s="9">
        <f t="shared" si="1"/>
        <v>49.547999999999995</v>
      </c>
      <c r="J27" s="9">
        <f t="shared" si="2"/>
        <v>69.187999999999988</v>
      </c>
    </row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2" sqref="A2:J26"/>
    </sheetView>
  </sheetViews>
  <sheetFormatPr defaultColWidth="9" defaultRowHeight="13.5"/>
  <cols>
    <col min="1" max="1" width="18.625" customWidth="1"/>
    <col min="2" max="3" width="5.625" customWidth="1"/>
    <col min="4" max="5" width="7.625" customWidth="1"/>
    <col min="7" max="7" width="7.625" customWidth="1"/>
    <col min="8" max="8" width="9" style="2"/>
    <col min="9" max="9" width="7.625" style="2" customWidth="1"/>
    <col min="10" max="10" width="9" style="2"/>
  </cols>
  <sheetData>
    <row r="1" spans="1:10" ht="36" customHeight="1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</row>
    <row r="2" spans="1:10" s="1" customFormat="1" ht="2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10" ht="18.600000000000001" customHeight="1">
      <c r="A3" s="16" t="s">
        <v>96</v>
      </c>
      <c r="B3" s="16" t="s">
        <v>44</v>
      </c>
      <c r="C3" s="16" t="s">
        <v>68</v>
      </c>
      <c r="D3" s="17" t="s">
        <v>97</v>
      </c>
      <c r="E3" s="17" t="s">
        <v>98</v>
      </c>
      <c r="F3" s="7">
        <v>72.7</v>
      </c>
      <c r="G3" s="8">
        <f t="shared" ref="G3:G22" si="0">F3*0.4</f>
        <v>29.080000000000002</v>
      </c>
      <c r="H3" s="9">
        <v>87.35</v>
      </c>
      <c r="I3" s="9">
        <f t="shared" ref="I3:I25" si="1">H3*0.6</f>
        <v>52.41</v>
      </c>
      <c r="J3" s="9">
        <f t="shared" ref="J3:J26" si="2">G3+I3</f>
        <v>81.489999999999995</v>
      </c>
    </row>
    <row r="4" spans="1:10" ht="18.600000000000001" customHeight="1">
      <c r="A4" s="16" t="s">
        <v>96</v>
      </c>
      <c r="B4" s="16" t="s">
        <v>44</v>
      </c>
      <c r="C4" s="16" t="s">
        <v>68</v>
      </c>
      <c r="D4" s="17" t="s">
        <v>99</v>
      </c>
      <c r="E4" s="17" t="s">
        <v>100</v>
      </c>
      <c r="F4" s="7">
        <v>74.8</v>
      </c>
      <c r="G4" s="8">
        <f t="shared" si="0"/>
        <v>29.92</v>
      </c>
      <c r="H4" s="9">
        <v>85.83</v>
      </c>
      <c r="I4" s="9">
        <f t="shared" si="1"/>
        <v>51.497999999999998</v>
      </c>
      <c r="J4" s="9">
        <f t="shared" si="2"/>
        <v>81.418000000000006</v>
      </c>
    </row>
    <row r="5" spans="1:10" ht="18.600000000000001" customHeight="1">
      <c r="A5" s="16" t="s">
        <v>96</v>
      </c>
      <c r="B5" s="16" t="s">
        <v>44</v>
      </c>
      <c r="C5" s="16" t="s">
        <v>68</v>
      </c>
      <c r="D5" s="17" t="s">
        <v>101</v>
      </c>
      <c r="E5" s="17" t="s">
        <v>102</v>
      </c>
      <c r="F5" s="7">
        <v>72.7</v>
      </c>
      <c r="G5" s="8">
        <f t="shared" si="0"/>
        <v>29.080000000000002</v>
      </c>
      <c r="H5" s="9">
        <v>86.57</v>
      </c>
      <c r="I5" s="9">
        <f t="shared" si="1"/>
        <v>51.941999999999993</v>
      </c>
      <c r="J5" s="9">
        <f t="shared" si="2"/>
        <v>81.021999999999991</v>
      </c>
    </row>
    <row r="6" spans="1:10" ht="18.600000000000001" customHeight="1">
      <c r="A6" s="16" t="s">
        <v>96</v>
      </c>
      <c r="B6" s="16" t="s">
        <v>44</v>
      </c>
      <c r="C6" s="16" t="s">
        <v>68</v>
      </c>
      <c r="D6" s="17" t="s">
        <v>103</v>
      </c>
      <c r="E6" s="17" t="s">
        <v>104</v>
      </c>
      <c r="F6" s="7">
        <v>68.5</v>
      </c>
      <c r="G6" s="8">
        <f t="shared" si="0"/>
        <v>27.400000000000002</v>
      </c>
      <c r="H6" s="9">
        <v>87.25</v>
      </c>
      <c r="I6" s="9">
        <f t="shared" si="1"/>
        <v>52.35</v>
      </c>
      <c r="J6" s="9">
        <f t="shared" si="2"/>
        <v>79.75</v>
      </c>
    </row>
    <row r="7" spans="1:10" ht="18.600000000000001" customHeight="1">
      <c r="A7" s="16" t="s">
        <v>96</v>
      </c>
      <c r="B7" s="16" t="s">
        <v>44</v>
      </c>
      <c r="C7" s="16" t="s">
        <v>68</v>
      </c>
      <c r="D7" s="17" t="s">
        <v>105</v>
      </c>
      <c r="E7" s="17" t="s">
        <v>106</v>
      </c>
      <c r="F7" s="7">
        <v>72.900000000000006</v>
      </c>
      <c r="G7" s="8">
        <f t="shared" si="0"/>
        <v>29.160000000000004</v>
      </c>
      <c r="H7" s="9">
        <v>83.76</v>
      </c>
      <c r="I7" s="9">
        <f t="shared" si="1"/>
        <v>50.256</v>
      </c>
      <c r="J7" s="9">
        <f t="shared" si="2"/>
        <v>79.415999999999997</v>
      </c>
    </row>
    <row r="8" spans="1:10" ht="18.600000000000001" customHeight="1">
      <c r="A8" s="16" t="s">
        <v>96</v>
      </c>
      <c r="B8" s="16" t="s">
        <v>44</v>
      </c>
      <c r="C8" s="16" t="s">
        <v>68</v>
      </c>
      <c r="D8" s="17" t="s">
        <v>107</v>
      </c>
      <c r="E8" s="17" t="s">
        <v>108</v>
      </c>
      <c r="F8" s="7">
        <v>78.5</v>
      </c>
      <c r="G8" s="8">
        <f t="shared" si="0"/>
        <v>31.400000000000002</v>
      </c>
      <c r="H8" s="9">
        <v>79.62</v>
      </c>
      <c r="I8" s="9">
        <f t="shared" si="1"/>
        <v>47.771999999999998</v>
      </c>
      <c r="J8" s="9">
        <f t="shared" si="2"/>
        <v>79.171999999999997</v>
      </c>
    </row>
    <row r="9" spans="1:10" ht="18.600000000000001" customHeight="1">
      <c r="A9" s="16" t="s">
        <v>96</v>
      </c>
      <c r="B9" s="16" t="s">
        <v>44</v>
      </c>
      <c r="C9" s="16" t="s">
        <v>68</v>
      </c>
      <c r="D9" s="17" t="s">
        <v>109</v>
      </c>
      <c r="E9" s="17" t="s">
        <v>110</v>
      </c>
      <c r="F9" s="7">
        <v>72.400000000000006</v>
      </c>
      <c r="G9" s="8">
        <f t="shared" si="0"/>
        <v>28.960000000000004</v>
      </c>
      <c r="H9" s="9">
        <v>83.17</v>
      </c>
      <c r="I9" s="9">
        <f t="shared" si="1"/>
        <v>49.902000000000001</v>
      </c>
      <c r="J9" s="9">
        <f t="shared" si="2"/>
        <v>78.862000000000009</v>
      </c>
    </row>
    <row r="10" spans="1:10" ht="18.600000000000001" customHeight="1">
      <c r="A10" s="16" t="s">
        <v>96</v>
      </c>
      <c r="B10" s="16" t="s">
        <v>44</v>
      </c>
      <c r="C10" s="16" t="s">
        <v>68</v>
      </c>
      <c r="D10" s="17" t="s">
        <v>111</v>
      </c>
      <c r="E10" s="17" t="s">
        <v>112</v>
      </c>
      <c r="F10" s="7">
        <v>72.5</v>
      </c>
      <c r="G10" s="8">
        <f t="shared" si="0"/>
        <v>29</v>
      </c>
      <c r="H10" s="9">
        <v>82.65</v>
      </c>
      <c r="I10" s="9">
        <f t="shared" si="1"/>
        <v>49.59</v>
      </c>
      <c r="J10" s="9">
        <f t="shared" si="2"/>
        <v>78.59</v>
      </c>
    </row>
    <row r="11" spans="1:10" ht="18.600000000000001" customHeight="1">
      <c r="A11" s="16" t="s">
        <v>96</v>
      </c>
      <c r="B11" s="16" t="s">
        <v>44</v>
      </c>
      <c r="C11" s="16" t="s">
        <v>68</v>
      </c>
      <c r="D11" s="17" t="s">
        <v>113</v>
      </c>
      <c r="E11" s="17" t="s">
        <v>114</v>
      </c>
      <c r="F11" s="7">
        <v>70.099999999999994</v>
      </c>
      <c r="G11" s="8">
        <f t="shared" si="0"/>
        <v>28.04</v>
      </c>
      <c r="H11" s="9">
        <v>83.1</v>
      </c>
      <c r="I11" s="9">
        <f t="shared" si="1"/>
        <v>49.859999999999992</v>
      </c>
      <c r="J11" s="9">
        <f t="shared" si="2"/>
        <v>77.899999999999991</v>
      </c>
    </row>
    <row r="12" spans="1:10" ht="18.600000000000001" customHeight="1">
      <c r="A12" s="16" t="s">
        <v>96</v>
      </c>
      <c r="B12" s="16" t="s">
        <v>44</v>
      </c>
      <c r="C12" s="16" t="s">
        <v>68</v>
      </c>
      <c r="D12" s="17" t="s">
        <v>115</v>
      </c>
      <c r="E12" s="17" t="s">
        <v>116</v>
      </c>
      <c r="F12" s="7">
        <v>66.5</v>
      </c>
      <c r="G12" s="8">
        <f t="shared" si="0"/>
        <v>26.6</v>
      </c>
      <c r="H12" s="9">
        <v>83.35</v>
      </c>
      <c r="I12" s="9">
        <f t="shared" si="1"/>
        <v>50.01</v>
      </c>
      <c r="J12" s="9">
        <f t="shared" si="2"/>
        <v>76.61</v>
      </c>
    </row>
    <row r="13" spans="1:10" ht="18.600000000000001" customHeight="1">
      <c r="A13" s="16" t="s">
        <v>96</v>
      </c>
      <c r="B13" s="16" t="s">
        <v>44</v>
      </c>
      <c r="C13" s="16" t="s">
        <v>68</v>
      </c>
      <c r="D13" s="17" t="s">
        <v>117</v>
      </c>
      <c r="E13" s="17" t="s">
        <v>118</v>
      </c>
      <c r="F13" s="7">
        <v>67.099999999999994</v>
      </c>
      <c r="G13" s="8">
        <f t="shared" si="0"/>
        <v>26.84</v>
      </c>
      <c r="H13" s="9">
        <v>81.13</v>
      </c>
      <c r="I13" s="9">
        <f t="shared" si="1"/>
        <v>48.677999999999997</v>
      </c>
      <c r="J13" s="9">
        <f t="shared" si="2"/>
        <v>75.518000000000001</v>
      </c>
    </row>
    <row r="14" spans="1:10" ht="18.600000000000001" customHeight="1">
      <c r="A14" s="16" t="s">
        <v>96</v>
      </c>
      <c r="B14" s="16" t="s">
        <v>44</v>
      </c>
      <c r="C14" s="16" t="s">
        <v>68</v>
      </c>
      <c r="D14" s="17" t="s">
        <v>119</v>
      </c>
      <c r="E14" s="17"/>
      <c r="F14" s="7">
        <v>67.7</v>
      </c>
      <c r="G14" s="8">
        <f t="shared" si="0"/>
        <v>27.080000000000002</v>
      </c>
      <c r="H14" s="13" t="s">
        <v>17</v>
      </c>
      <c r="I14" s="9">
        <v>0</v>
      </c>
      <c r="J14" s="9">
        <f t="shared" si="2"/>
        <v>27.080000000000002</v>
      </c>
    </row>
    <row r="15" spans="1:10" ht="18.600000000000001" customHeight="1">
      <c r="A15" s="16" t="s">
        <v>96</v>
      </c>
      <c r="B15" s="16" t="s">
        <v>44</v>
      </c>
      <c r="C15" s="16" t="s">
        <v>89</v>
      </c>
      <c r="D15" s="17" t="s">
        <v>120</v>
      </c>
      <c r="E15" s="17" t="s">
        <v>121</v>
      </c>
      <c r="F15" s="7">
        <v>76.7</v>
      </c>
      <c r="G15" s="8">
        <f t="shared" si="0"/>
        <v>30.680000000000003</v>
      </c>
      <c r="H15" s="9">
        <v>86.38</v>
      </c>
      <c r="I15" s="9">
        <f t="shared" si="1"/>
        <v>51.827999999999996</v>
      </c>
      <c r="J15" s="9">
        <f t="shared" si="2"/>
        <v>82.507999999999996</v>
      </c>
    </row>
    <row r="16" spans="1:10" ht="18.600000000000001" customHeight="1">
      <c r="A16" s="16" t="s">
        <v>96</v>
      </c>
      <c r="B16" s="16" t="s">
        <v>44</v>
      </c>
      <c r="C16" s="16" t="s">
        <v>89</v>
      </c>
      <c r="D16" s="17" t="s">
        <v>122</v>
      </c>
      <c r="E16" s="17" t="s">
        <v>123</v>
      </c>
      <c r="F16" s="7">
        <v>72</v>
      </c>
      <c r="G16" s="8">
        <f t="shared" si="0"/>
        <v>28.8</v>
      </c>
      <c r="H16" s="9">
        <v>88.11</v>
      </c>
      <c r="I16" s="9">
        <f t="shared" si="1"/>
        <v>52.866</v>
      </c>
      <c r="J16" s="9">
        <f t="shared" si="2"/>
        <v>81.665999999999997</v>
      </c>
    </row>
    <row r="17" spans="1:10" ht="18.600000000000001" customHeight="1">
      <c r="A17" s="16" t="s">
        <v>96</v>
      </c>
      <c r="B17" s="16" t="s">
        <v>44</v>
      </c>
      <c r="C17" s="16" t="s">
        <v>89</v>
      </c>
      <c r="D17" s="17" t="s">
        <v>124</v>
      </c>
      <c r="E17" s="17" t="s">
        <v>125</v>
      </c>
      <c r="F17" s="7">
        <v>70.5</v>
      </c>
      <c r="G17" s="8">
        <f t="shared" si="0"/>
        <v>28.200000000000003</v>
      </c>
      <c r="H17" s="9">
        <v>86.33</v>
      </c>
      <c r="I17" s="9">
        <f t="shared" si="1"/>
        <v>51.797999999999995</v>
      </c>
      <c r="J17" s="9">
        <f t="shared" si="2"/>
        <v>79.99799999999999</v>
      </c>
    </row>
    <row r="18" spans="1:10" ht="18.600000000000001" customHeight="1">
      <c r="A18" s="16" t="s">
        <v>96</v>
      </c>
      <c r="B18" s="16" t="s">
        <v>44</v>
      </c>
      <c r="C18" s="16" t="s">
        <v>89</v>
      </c>
      <c r="D18" s="17" t="s">
        <v>126</v>
      </c>
      <c r="E18" s="17" t="s">
        <v>127</v>
      </c>
      <c r="F18" s="7">
        <v>76.5</v>
      </c>
      <c r="G18" s="8">
        <f t="shared" si="0"/>
        <v>30.6</v>
      </c>
      <c r="H18" s="9">
        <v>81.400000000000006</v>
      </c>
      <c r="I18" s="9">
        <f t="shared" si="1"/>
        <v>48.84</v>
      </c>
      <c r="J18" s="9">
        <f t="shared" si="2"/>
        <v>79.44</v>
      </c>
    </row>
    <row r="19" spans="1:10" ht="18.399999999999999" customHeight="1">
      <c r="A19" s="16" t="s">
        <v>96</v>
      </c>
      <c r="B19" s="16" t="s">
        <v>44</v>
      </c>
      <c r="C19" s="16" t="s">
        <v>89</v>
      </c>
      <c r="D19" s="17" t="s">
        <v>128</v>
      </c>
      <c r="E19" s="17" t="s">
        <v>129</v>
      </c>
      <c r="F19" s="7">
        <v>68.2</v>
      </c>
      <c r="G19" s="8">
        <f t="shared" si="0"/>
        <v>27.28</v>
      </c>
      <c r="H19" s="9">
        <v>83.08</v>
      </c>
      <c r="I19" s="9">
        <f t="shared" si="1"/>
        <v>49.847999999999999</v>
      </c>
      <c r="J19" s="9">
        <f t="shared" si="2"/>
        <v>77.128</v>
      </c>
    </row>
    <row r="20" spans="1:10" ht="18.399999999999999" customHeight="1">
      <c r="A20" s="16" t="s">
        <v>96</v>
      </c>
      <c r="B20" s="16" t="s">
        <v>44</v>
      </c>
      <c r="C20" s="16" t="s">
        <v>89</v>
      </c>
      <c r="D20" s="17" t="s">
        <v>130</v>
      </c>
      <c r="E20" s="17" t="s">
        <v>131</v>
      </c>
      <c r="F20" s="7">
        <v>70</v>
      </c>
      <c r="G20" s="8">
        <f t="shared" si="0"/>
        <v>28</v>
      </c>
      <c r="H20" s="9">
        <v>78.58</v>
      </c>
      <c r="I20" s="9">
        <f t="shared" si="1"/>
        <v>47.147999999999996</v>
      </c>
      <c r="J20" s="9">
        <f t="shared" si="2"/>
        <v>75.147999999999996</v>
      </c>
    </row>
    <row r="21" spans="1:10" ht="18.399999999999999" customHeight="1">
      <c r="A21" s="16" t="s">
        <v>96</v>
      </c>
      <c r="B21" s="16" t="s">
        <v>44</v>
      </c>
      <c r="C21" s="16" t="s">
        <v>89</v>
      </c>
      <c r="D21" s="17" t="s">
        <v>132</v>
      </c>
      <c r="E21" s="17" t="s">
        <v>133</v>
      </c>
      <c r="F21" s="7">
        <v>64.400000000000006</v>
      </c>
      <c r="G21" s="8">
        <f t="shared" si="0"/>
        <v>25.760000000000005</v>
      </c>
      <c r="H21" s="9">
        <v>78.650000000000006</v>
      </c>
      <c r="I21" s="9">
        <f t="shared" si="1"/>
        <v>47.190000000000005</v>
      </c>
      <c r="J21" s="9">
        <f t="shared" si="2"/>
        <v>72.950000000000017</v>
      </c>
    </row>
    <row r="22" spans="1:10" ht="18.399999999999999" customHeight="1">
      <c r="A22" s="16" t="s">
        <v>96</v>
      </c>
      <c r="B22" s="16" t="s">
        <v>44</v>
      </c>
      <c r="C22" s="16" t="s">
        <v>89</v>
      </c>
      <c r="D22" s="17" t="s">
        <v>134</v>
      </c>
      <c r="E22" s="17" t="s">
        <v>135</v>
      </c>
      <c r="F22" s="7">
        <v>65.3</v>
      </c>
      <c r="G22" s="8">
        <f t="shared" si="0"/>
        <v>26.12</v>
      </c>
      <c r="H22" s="9">
        <v>75.55</v>
      </c>
      <c r="I22" s="9">
        <f t="shared" si="1"/>
        <v>45.33</v>
      </c>
      <c r="J22" s="9">
        <f t="shared" si="2"/>
        <v>71.45</v>
      </c>
    </row>
    <row r="23" spans="1:10" ht="18.600000000000001" customHeight="1">
      <c r="A23" s="16" t="s">
        <v>96</v>
      </c>
      <c r="B23" s="16" t="s">
        <v>44</v>
      </c>
      <c r="C23" s="16" t="s">
        <v>45</v>
      </c>
      <c r="D23" s="17" t="s">
        <v>136</v>
      </c>
      <c r="E23" s="17" t="s">
        <v>137</v>
      </c>
      <c r="F23" s="7">
        <v>78.7</v>
      </c>
      <c r="G23" s="8">
        <v>31.48</v>
      </c>
      <c r="H23" s="9">
        <v>85.91</v>
      </c>
      <c r="I23" s="9">
        <f t="shared" si="1"/>
        <v>51.545999999999999</v>
      </c>
      <c r="J23" s="9">
        <f t="shared" si="2"/>
        <v>83.025999999999996</v>
      </c>
    </row>
    <row r="24" spans="1:10" ht="18.600000000000001" customHeight="1">
      <c r="A24" s="16" t="s">
        <v>96</v>
      </c>
      <c r="B24" s="16" t="s">
        <v>44</v>
      </c>
      <c r="C24" s="16" t="s">
        <v>45</v>
      </c>
      <c r="D24" s="17" t="s">
        <v>138</v>
      </c>
      <c r="E24" s="17" t="s">
        <v>139</v>
      </c>
      <c r="F24" s="7">
        <v>77.8</v>
      </c>
      <c r="G24" s="8">
        <v>31.12</v>
      </c>
      <c r="H24" s="9">
        <v>79.739999999999995</v>
      </c>
      <c r="I24" s="9">
        <f t="shared" si="1"/>
        <v>47.843999999999994</v>
      </c>
      <c r="J24" s="9">
        <f t="shared" si="2"/>
        <v>78.963999999999999</v>
      </c>
    </row>
    <row r="25" spans="1:10" ht="18.399999999999999" customHeight="1">
      <c r="A25" s="16" t="s">
        <v>96</v>
      </c>
      <c r="B25" s="16" t="s">
        <v>44</v>
      </c>
      <c r="C25" s="16" t="s">
        <v>45</v>
      </c>
      <c r="D25" s="17" t="s">
        <v>140</v>
      </c>
      <c r="E25" s="17" t="s">
        <v>141</v>
      </c>
      <c r="F25" s="7">
        <v>68.8</v>
      </c>
      <c r="G25" s="8">
        <v>27.52</v>
      </c>
      <c r="H25" s="9">
        <v>82.56</v>
      </c>
      <c r="I25" s="9">
        <f t="shared" si="1"/>
        <v>49.536000000000001</v>
      </c>
      <c r="J25" s="9">
        <f t="shared" si="2"/>
        <v>77.055999999999997</v>
      </c>
    </row>
    <row r="26" spans="1:10" ht="18.399999999999999" customHeight="1">
      <c r="A26" s="16" t="s">
        <v>96</v>
      </c>
      <c r="B26" s="16" t="s">
        <v>44</v>
      </c>
      <c r="C26" s="16" t="s">
        <v>45</v>
      </c>
      <c r="D26" s="17" t="s">
        <v>142</v>
      </c>
      <c r="E26" s="17"/>
      <c r="F26" s="7">
        <v>64.8</v>
      </c>
      <c r="G26" s="8">
        <v>25.92</v>
      </c>
      <c r="H26" s="9" t="s">
        <v>17</v>
      </c>
      <c r="I26" s="9">
        <v>0</v>
      </c>
      <c r="J26" s="9">
        <f t="shared" si="2"/>
        <v>25.92</v>
      </c>
    </row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2" sqref="A2:J16"/>
    </sheetView>
  </sheetViews>
  <sheetFormatPr defaultColWidth="9" defaultRowHeight="13.5"/>
  <cols>
    <col min="1" max="1" width="18.625" customWidth="1"/>
    <col min="2" max="3" width="5.625" customWidth="1"/>
    <col min="4" max="5" width="7.625" customWidth="1"/>
    <col min="7" max="7" width="7.625" customWidth="1"/>
    <col min="8" max="8" width="9" style="2"/>
    <col min="9" max="9" width="7.625" style="2" customWidth="1"/>
    <col min="10" max="10" width="9" style="2"/>
  </cols>
  <sheetData>
    <row r="1" spans="1:10" ht="36" customHeight="1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</row>
    <row r="2" spans="1:10" s="1" customFormat="1" ht="2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10" ht="18.600000000000001" customHeight="1">
      <c r="A3" s="16" t="s">
        <v>143</v>
      </c>
      <c r="B3" s="16" t="s">
        <v>44</v>
      </c>
      <c r="C3" s="16" t="s">
        <v>68</v>
      </c>
      <c r="D3" s="17" t="s">
        <v>144</v>
      </c>
      <c r="E3" s="17" t="s">
        <v>145</v>
      </c>
      <c r="F3" s="7">
        <v>64.400000000000006</v>
      </c>
      <c r="G3" s="8">
        <f t="shared" ref="G3:G12" si="0">F3*0.4</f>
        <v>25.760000000000005</v>
      </c>
      <c r="H3" s="9">
        <v>84.36</v>
      </c>
      <c r="I3" s="9">
        <f t="shared" ref="I3:I16" si="1">H3*0.6</f>
        <v>50.616</v>
      </c>
      <c r="J3" s="9">
        <f t="shared" ref="J3:J16" si="2">G3+I3</f>
        <v>76.376000000000005</v>
      </c>
    </row>
    <row r="4" spans="1:10" ht="18.600000000000001" customHeight="1">
      <c r="A4" s="16" t="s">
        <v>143</v>
      </c>
      <c r="B4" s="16" t="s">
        <v>44</v>
      </c>
      <c r="C4" s="16" t="s">
        <v>68</v>
      </c>
      <c r="D4" s="17" t="s">
        <v>146</v>
      </c>
      <c r="E4" s="17" t="s">
        <v>147</v>
      </c>
      <c r="F4" s="7">
        <v>61.5</v>
      </c>
      <c r="G4" s="8">
        <f t="shared" si="0"/>
        <v>24.6</v>
      </c>
      <c r="H4" s="9">
        <v>83.59</v>
      </c>
      <c r="I4" s="9">
        <f t="shared" si="1"/>
        <v>50.154000000000003</v>
      </c>
      <c r="J4" s="9">
        <f t="shared" si="2"/>
        <v>74.754000000000005</v>
      </c>
    </row>
    <row r="5" spans="1:10" ht="18.600000000000001" customHeight="1">
      <c r="A5" s="16" t="s">
        <v>143</v>
      </c>
      <c r="B5" s="16" t="s">
        <v>44</v>
      </c>
      <c r="C5" s="16" t="s">
        <v>68</v>
      </c>
      <c r="D5" s="17" t="s">
        <v>148</v>
      </c>
      <c r="E5" s="17" t="s">
        <v>149</v>
      </c>
      <c r="F5" s="7">
        <v>63.1</v>
      </c>
      <c r="G5" s="8">
        <f t="shared" si="0"/>
        <v>25.240000000000002</v>
      </c>
      <c r="H5" s="9">
        <v>82.02</v>
      </c>
      <c r="I5" s="9">
        <f t="shared" si="1"/>
        <v>49.211999999999996</v>
      </c>
      <c r="J5" s="9">
        <f t="shared" si="2"/>
        <v>74.451999999999998</v>
      </c>
    </row>
    <row r="6" spans="1:10" ht="18.600000000000001" customHeight="1">
      <c r="A6" s="16" t="s">
        <v>143</v>
      </c>
      <c r="B6" s="16" t="s">
        <v>44</v>
      </c>
      <c r="C6" s="16" t="s">
        <v>68</v>
      </c>
      <c r="D6" s="17" t="s">
        <v>150</v>
      </c>
      <c r="E6" s="17" t="s">
        <v>151</v>
      </c>
      <c r="F6" s="7">
        <v>60.5</v>
      </c>
      <c r="G6" s="8">
        <f t="shared" si="0"/>
        <v>24.200000000000003</v>
      </c>
      <c r="H6" s="9">
        <v>82.89</v>
      </c>
      <c r="I6" s="9">
        <f t="shared" si="1"/>
        <v>49.734000000000002</v>
      </c>
      <c r="J6" s="9">
        <f t="shared" si="2"/>
        <v>73.933999999999997</v>
      </c>
    </row>
    <row r="7" spans="1:10" ht="18.600000000000001" customHeight="1">
      <c r="A7" s="16" t="s">
        <v>143</v>
      </c>
      <c r="B7" s="16" t="s">
        <v>44</v>
      </c>
      <c r="C7" s="16" t="s">
        <v>68</v>
      </c>
      <c r="D7" s="17" t="s">
        <v>152</v>
      </c>
      <c r="E7" s="17" t="s">
        <v>153</v>
      </c>
      <c r="F7" s="7">
        <v>57.8</v>
      </c>
      <c r="G7" s="8">
        <f t="shared" si="0"/>
        <v>23.12</v>
      </c>
      <c r="H7" s="9">
        <v>84.65</v>
      </c>
      <c r="I7" s="9">
        <f t="shared" si="1"/>
        <v>50.79</v>
      </c>
      <c r="J7" s="9">
        <f t="shared" si="2"/>
        <v>73.91</v>
      </c>
    </row>
    <row r="8" spans="1:10" ht="18.600000000000001" customHeight="1">
      <c r="A8" s="16" t="s">
        <v>143</v>
      </c>
      <c r="B8" s="16" t="s">
        <v>44</v>
      </c>
      <c r="C8" s="16" t="s">
        <v>68</v>
      </c>
      <c r="D8" s="17" t="s">
        <v>154</v>
      </c>
      <c r="E8" s="17" t="s">
        <v>155</v>
      </c>
      <c r="F8" s="7">
        <v>61.1</v>
      </c>
      <c r="G8" s="8">
        <f t="shared" si="0"/>
        <v>24.44</v>
      </c>
      <c r="H8" s="9">
        <v>82.4</v>
      </c>
      <c r="I8" s="9">
        <f t="shared" si="1"/>
        <v>49.440000000000005</v>
      </c>
      <c r="J8" s="9">
        <f t="shared" si="2"/>
        <v>73.88000000000001</v>
      </c>
    </row>
    <row r="9" spans="1:10" ht="18.600000000000001" customHeight="1">
      <c r="A9" s="16" t="s">
        <v>143</v>
      </c>
      <c r="B9" s="16" t="s">
        <v>44</v>
      </c>
      <c r="C9" s="16" t="s">
        <v>68</v>
      </c>
      <c r="D9" s="17" t="s">
        <v>156</v>
      </c>
      <c r="E9" s="17" t="s">
        <v>157</v>
      </c>
      <c r="F9" s="7">
        <v>59.5</v>
      </c>
      <c r="G9" s="8">
        <f t="shared" si="0"/>
        <v>23.8</v>
      </c>
      <c r="H9" s="9">
        <v>83.46</v>
      </c>
      <c r="I9" s="9">
        <f t="shared" si="1"/>
        <v>50.075999999999993</v>
      </c>
      <c r="J9" s="9">
        <f t="shared" si="2"/>
        <v>73.875999999999991</v>
      </c>
    </row>
    <row r="10" spans="1:10" ht="18.600000000000001" customHeight="1">
      <c r="A10" s="16" t="s">
        <v>143</v>
      </c>
      <c r="B10" s="16" t="s">
        <v>44</v>
      </c>
      <c r="C10" s="16" t="s">
        <v>68</v>
      </c>
      <c r="D10" s="17" t="s">
        <v>158</v>
      </c>
      <c r="E10" s="17" t="s">
        <v>159</v>
      </c>
      <c r="F10" s="7">
        <v>55</v>
      </c>
      <c r="G10" s="8">
        <f t="shared" si="0"/>
        <v>22</v>
      </c>
      <c r="H10" s="9">
        <v>78.42</v>
      </c>
      <c r="I10" s="9">
        <f t="shared" si="1"/>
        <v>47.052</v>
      </c>
      <c r="J10" s="9">
        <f t="shared" si="2"/>
        <v>69.051999999999992</v>
      </c>
    </row>
    <row r="11" spans="1:10" ht="18.600000000000001" customHeight="1">
      <c r="A11" s="16" t="s">
        <v>143</v>
      </c>
      <c r="B11" s="16" t="s">
        <v>44</v>
      </c>
      <c r="C11" s="16" t="s">
        <v>26</v>
      </c>
      <c r="D11" s="17" t="s">
        <v>160</v>
      </c>
      <c r="E11" s="17" t="s">
        <v>161</v>
      </c>
      <c r="F11" s="7">
        <v>65.400000000000006</v>
      </c>
      <c r="G11" s="8">
        <f t="shared" si="0"/>
        <v>26.160000000000004</v>
      </c>
      <c r="H11" s="9">
        <v>88.19</v>
      </c>
      <c r="I11" s="9">
        <f t="shared" si="1"/>
        <v>52.913999999999994</v>
      </c>
      <c r="J11" s="9">
        <f t="shared" si="2"/>
        <v>79.073999999999998</v>
      </c>
    </row>
    <row r="12" spans="1:10" ht="18.600000000000001" customHeight="1">
      <c r="A12" s="16" t="s">
        <v>143</v>
      </c>
      <c r="B12" s="16" t="s">
        <v>44</v>
      </c>
      <c r="C12" s="16" t="s">
        <v>26</v>
      </c>
      <c r="D12" s="17" t="s">
        <v>162</v>
      </c>
      <c r="E12" s="17" t="s">
        <v>163</v>
      </c>
      <c r="F12" s="7">
        <v>50.3</v>
      </c>
      <c r="G12" s="8">
        <f t="shared" si="0"/>
        <v>20.12</v>
      </c>
      <c r="H12" s="9">
        <v>89.83</v>
      </c>
      <c r="I12" s="9">
        <f t="shared" si="1"/>
        <v>53.897999999999996</v>
      </c>
      <c r="J12" s="9">
        <f t="shared" si="2"/>
        <v>74.018000000000001</v>
      </c>
    </row>
    <row r="13" spans="1:10" ht="18.600000000000001" customHeight="1">
      <c r="A13" s="16" t="s">
        <v>143</v>
      </c>
      <c r="B13" s="16" t="s">
        <v>44</v>
      </c>
      <c r="C13" s="16" t="s">
        <v>89</v>
      </c>
      <c r="D13" s="17" t="s">
        <v>164</v>
      </c>
      <c r="E13" s="17" t="s">
        <v>165</v>
      </c>
      <c r="F13" s="7">
        <v>61.9</v>
      </c>
      <c r="G13" s="8">
        <v>24.76</v>
      </c>
      <c r="H13" s="9">
        <v>86.82</v>
      </c>
      <c r="I13" s="9">
        <f t="shared" si="1"/>
        <v>52.091999999999992</v>
      </c>
      <c r="J13" s="9">
        <f t="shared" si="2"/>
        <v>76.85199999999999</v>
      </c>
    </row>
    <row r="14" spans="1:10" ht="18.600000000000001" customHeight="1">
      <c r="A14" s="16" t="s">
        <v>143</v>
      </c>
      <c r="B14" s="16" t="s">
        <v>44</v>
      </c>
      <c r="C14" s="16" t="s">
        <v>89</v>
      </c>
      <c r="D14" s="17" t="s">
        <v>166</v>
      </c>
      <c r="E14" s="17" t="s">
        <v>167</v>
      </c>
      <c r="F14" s="7">
        <v>63.6</v>
      </c>
      <c r="G14" s="8">
        <v>25.44</v>
      </c>
      <c r="H14" s="9">
        <v>85.47</v>
      </c>
      <c r="I14" s="9">
        <f t="shared" si="1"/>
        <v>51.281999999999996</v>
      </c>
      <c r="J14" s="9">
        <f t="shared" si="2"/>
        <v>76.721999999999994</v>
      </c>
    </row>
    <row r="15" spans="1:10" ht="18.600000000000001" customHeight="1">
      <c r="A15" s="16" t="s">
        <v>143</v>
      </c>
      <c r="B15" s="16" t="s">
        <v>44</v>
      </c>
      <c r="C15" s="16" t="s">
        <v>89</v>
      </c>
      <c r="D15" s="17" t="s">
        <v>168</v>
      </c>
      <c r="E15" s="17" t="s">
        <v>169</v>
      </c>
      <c r="F15" s="7">
        <v>55</v>
      </c>
      <c r="G15" s="8">
        <v>22</v>
      </c>
      <c r="H15" s="9">
        <v>83.84</v>
      </c>
      <c r="I15" s="9">
        <f t="shared" si="1"/>
        <v>50.304000000000002</v>
      </c>
      <c r="J15" s="9">
        <f t="shared" si="2"/>
        <v>72.304000000000002</v>
      </c>
    </row>
    <row r="16" spans="1:10" ht="18.600000000000001" customHeight="1">
      <c r="A16" s="16" t="s">
        <v>143</v>
      </c>
      <c r="B16" s="16" t="s">
        <v>44</v>
      </c>
      <c r="C16" s="16" t="s">
        <v>89</v>
      </c>
      <c r="D16" s="17" t="s">
        <v>170</v>
      </c>
      <c r="E16" s="17" t="s">
        <v>171</v>
      </c>
      <c r="F16" s="7">
        <v>56.6</v>
      </c>
      <c r="G16" s="8">
        <v>22.64</v>
      </c>
      <c r="H16" s="9">
        <v>80.84</v>
      </c>
      <c r="I16" s="9">
        <f t="shared" si="1"/>
        <v>48.503999999999998</v>
      </c>
      <c r="J16" s="9">
        <f t="shared" si="2"/>
        <v>71.144000000000005</v>
      </c>
    </row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22" workbookViewId="0">
      <selection activeCell="A2" sqref="A2:J51"/>
    </sheetView>
  </sheetViews>
  <sheetFormatPr defaultColWidth="9" defaultRowHeight="13.5"/>
  <cols>
    <col min="1" max="1" width="16.625" customWidth="1"/>
    <col min="2" max="3" width="5.625" customWidth="1"/>
    <col min="4" max="4" width="7.875" customWidth="1"/>
    <col min="5" max="5" width="7.625" customWidth="1"/>
    <col min="7" max="7" width="7.625" customWidth="1"/>
    <col min="8" max="8" width="9" style="2"/>
    <col min="9" max="9" width="7.625" style="2" customWidth="1"/>
    <col min="10" max="10" width="9" style="2"/>
  </cols>
  <sheetData>
    <row r="1" spans="1:10" ht="22.5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</row>
    <row r="2" spans="1:10" s="1" customFormat="1" ht="18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</row>
    <row r="3" spans="1:10" ht="19.350000000000001" customHeight="1">
      <c r="A3" s="16" t="s">
        <v>172</v>
      </c>
      <c r="B3" s="16" t="s">
        <v>44</v>
      </c>
      <c r="C3" s="16" t="s">
        <v>68</v>
      </c>
      <c r="D3" s="17" t="s">
        <v>173</v>
      </c>
      <c r="E3" s="17" t="s">
        <v>174</v>
      </c>
      <c r="F3" s="7">
        <v>77.599999999999994</v>
      </c>
      <c r="G3" s="8">
        <f t="shared" ref="G3:G21" si="0">F3*0.4</f>
        <v>31.04</v>
      </c>
      <c r="H3" s="13">
        <v>87.32</v>
      </c>
      <c r="I3" s="9">
        <f t="shared" ref="I3:I18" si="1">H3*0.6</f>
        <v>52.391999999999996</v>
      </c>
      <c r="J3" s="9">
        <f t="shared" ref="J3:J21" si="2">G3+I3</f>
        <v>83.431999999999988</v>
      </c>
    </row>
    <row r="4" spans="1:10" ht="19.350000000000001" customHeight="1">
      <c r="A4" s="16" t="s">
        <v>172</v>
      </c>
      <c r="B4" s="16" t="s">
        <v>44</v>
      </c>
      <c r="C4" s="16" t="s">
        <v>68</v>
      </c>
      <c r="D4" s="17" t="s">
        <v>175</v>
      </c>
      <c r="E4" s="17" t="s">
        <v>176</v>
      </c>
      <c r="F4" s="7">
        <v>74.5</v>
      </c>
      <c r="G4" s="8">
        <f t="shared" si="0"/>
        <v>29.8</v>
      </c>
      <c r="H4" s="13">
        <v>87.65</v>
      </c>
      <c r="I4" s="9">
        <f t="shared" si="1"/>
        <v>52.59</v>
      </c>
      <c r="J4" s="9">
        <f t="shared" si="2"/>
        <v>82.39</v>
      </c>
    </row>
    <row r="5" spans="1:10" ht="19.350000000000001" customHeight="1">
      <c r="A5" s="16" t="s">
        <v>172</v>
      </c>
      <c r="B5" s="16" t="s">
        <v>44</v>
      </c>
      <c r="C5" s="16" t="s">
        <v>68</v>
      </c>
      <c r="D5" s="17" t="s">
        <v>177</v>
      </c>
      <c r="E5" s="17" t="s">
        <v>178</v>
      </c>
      <c r="F5" s="7">
        <v>79.099999999999994</v>
      </c>
      <c r="G5" s="8">
        <f t="shared" si="0"/>
        <v>31.64</v>
      </c>
      <c r="H5" s="13">
        <v>84.23</v>
      </c>
      <c r="I5" s="9">
        <f t="shared" si="1"/>
        <v>50.538000000000004</v>
      </c>
      <c r="J5" s="9">
        <f t="shared" si="2"/>
        <v>82.177999999999997</v>
      </c>
    </row>
    <row r="6" spans="1:10" ht="19.350000000000001" customHeight="1">
      <c r="A6" s="16" t="s">
        <v>172</v>
      </c>
      <c r="B6" s="16" t="s">
        <v>44</v>
      </c>
      <c r="C6" s="16" t="s">
        <v>68</v>
      </c>
      <c r="D6" s="17" t="s">
        <v>179</v>
      </c>
      <c r="E6" s="17" t="s">
        <v>180</v>
      </c>
      <c r="F6" s="7">
        <v>72.8</v>
      </c>
      <c r="G6" s="8">
        <f t="shared" si="0"/>
        <v>29.12</v>
      </c>
      <c r="H6" s="13">
        <v>85.37</v>
      </c>
      <c r="I6" s="9">
        <f t="shared" si="1"/>
        <v>51.222000000000001</v>
      </c>
      <c r="J6" s="9">
        <f t="shared" si="2"/>
        <v>80.341999999999999</v>
      </c>
    </row>
    <row r="7" spans="1:10" ht="19.350000000000001" customHeight="1">
      <c r="A7" s="16" t="s">
        <v>172</v>
      </c>
      <c r="B7" s="16" t="s">
        <v>44</v>
      </c>
      <c r="C7" s="16" t="s">
        <v>68</v>
      </c>
      <c r="D7" s="17" t="s">
        <v>181</v>
      </c>
      <c r="E7" s="17" t="s">
        <v>182</v>
      </c>
      <c r="F7" s="7">
        <v>68.900000000000006</v>
      </c>
      <c r="G7" s="8">
        <f t="shared" si="0"/>
        <v>27.560000000000002</v>
      </c>
      <c r="H7" s="13">
        <v>87.66</v>
      </c>
      <c r="I7" s="9">
        <f t="shared" si="1"/>
        <v>52.595999999999997</v>
      </c>
      <c r="J7" s="9">
        <f t="shared" si="2"/>
        <v>80.156000000000006</v>
      </c>
    </row>
    <row r="8" spans="1:10" ht="19.350000000000001" customHeight="1">
      <c r="A8" s="16" t="s">
        <v>172</v>
      </c>
      <c r="B8" s="16" t="s">
        <v>44</v>
      </c>
      <c r="C8" s="16" t="s">
        <v>68</v>
      </c>
      <c r="D8" s="17" t="s">
        <v>183</v>
      </c>
      <c r="E8" s="17" t="s">
        <v>184</v>
      </c>
      <c r="F8" s="7">
        <v>74.2</v>
      </c>
      <c r="G8" s="8">
        <f t="shared" si="0"/>
        <v>29.680000000000003</v>
      </c>
      <c r="H8" s="13">
        <v>81.17</v>
      </c>
      <c r="I8" s="9">
        <f t="shared" si="1"/>
        <v>48.701999999999998</v>
      </c>
      <c r="J8" s="9">
        <f t="shared" si="2"/>
        <v>78.382000000000005</v>
      </c>
    </row>
    <row r="9" spans="1:10" ht="19.350000000000001" customHeight="1">
      <c r="A9" s="16" t="s">
        <v>172</v>
      </c>
      <c r="B9" s="16" t="s">
        <v>44</v>
      </c>
      <c r="C9" s="16" t="s">
        <v>68</v>
      </c>
      <c r="D9" s="17" t="s">
        <v>185</v>
      </c>
      <c r="E9" s="17" t="s">
        <v>186</v>
      </c>
      <c r="F9" s="7">
        <v>70.3</v>
      </c>
      <c r="G9" s="8">
        <f t="shared" si="0"/>
        <v>28.12</v>
      </c>
      <c r="H9" s="13">
        <v>83.32</v>
      </c>
      <c r="I9" s="9">
        <f t="shared" si="1"/>
        <v>49.991999999999997</v>
      </c>
      <c r="J9" s="9">
        <f t="shared" si="2"/>
        <v>78.111999999999995</v>
      </c>
    </row>
    <row r="10" spans="1:10" ht="19.350000000000001" customHeight="1">
      <c r="A10" s="16" t="s">
        <v>172</v>
      </c>
      <c r="B10" s="16" t="s">
        <v>44</v>
      </c>
      <c r="C10" s="16" t="s">
        <v>68</v>
      </c>
      <c r="D10" s="17" t="s">
        <v>187</v>
      </c>
      <c r="E10" s="17" t="s">
        <v>188</v>
      </c>
      <c r="F10" s="7">
        <v>71.2</v>
      </c>
      <c r="G10" s="8">
        <f t="shared" si="0"/>
        <v>28.480000000000004</v>
      </c>
      <c r="H10" s="13">
        <v>82.03</v>
      </c>
      <c r="I10" s="9">
        <f t="shared" si="1"/>
        <v>49.217999999999996</v>
      </c>
      <c r="J10" s="9">
        <f t="shared" si="2"/>
        <v>77.698000000000008</v>
      </c>
    </row>
    <row r="11" spans="1:10" ht="19.350000000000001" customHeight="1">
      <c r="A11" s="16" t="s">
        <v>172</v>
      </c>
      <c r="B11" s="16" t="s">
        <v>44</v>
      </c>
      <c r="C11" s="16" t="s">
        <v>68</v>
      </c>
      <c r="D11" s="17" t="s">
        <v>189</v>
      </c>
      <c r="E11" s="17" t="s">
        <v>190</v>
      </c>
      <c r="F11" s="7">
        <v>67.400000000000006</v>
      </c>
      <c r="G11" s="8">
        <f t="shared" si="0"/>
        <v>26.960000000000004</v>
      </c>
      <c r="H11" s="13">
        <v>84.15</v>
      </c>
      <c r="I11" s="9">
        <f t="shared" si="1"/>
        <v>50.49</v>
      </c>
      <c r="J11" s="9">
        <f t="shared" si="2"/>
        <v>77.45</v>
      </c>
    </row>
    <row r="12" spans="1:10" ht="19.350000000000001" customHeight="1">
      <c r="A12" s="16" t="s">
        <v>172</v>
      </c>
      <c r="B12" s="16" t="s">
        <v>44</v>
      </c>
      <c r="C12" s="16" t="s">
        <v>68</v>
      </c>
      <c r="D12" s="17" t="s">
        <v>191</v>
      </c>
      <c r="E12" s="17" t="s">
        <v>192</v>
      </c>
      <c r="F12" s="7">
        <v>75.3</v>
      </c>
      <c r="G12" s="8">
        <f t="shared" si="0"/>
        <v>30.12</v>
      </c>
      <c r="H12" s="13">
        <v>77.63</v>
      </c>
      <c r="I12" s="9">
        <f t="shared" si="1"/>
        <v>46.577999999999996</v>
      </c>
      <c r="J12" s="9">
        <f t="shared" si="2"/>
        <v>76.697999999999993</v>
      </c>
    </row>
    <row r="13" spans="1:10" ht="19.350000000000001" customHeight="1">
      <c r="A13" s="16" t="s">
        <v>172</v>
      </c>
      <c r="B13" s="16" t="s">
        <v>44</v>
      </c>
      <c r="C13" s="16" t="s">
        <v>68</v>
      </c>
      <c r="D13" s="17" t="s">
        <v>193</v>
      </c>
      <c r="E13" s="17" t="s">
        <v>194</v>
      </c>
      <c r="F13" s="7">
        <v>68.099999999999994</v>
      </c>
      <c r="G13" s="8">
        <f t="shared" si="0"/>
        <v>27.24</v>
      </c>
      <c r="H13" s="13">
        <v>80.53</v>
      </c>
      <c r="I13" s="9">
        <f t="shared" si="1"/>
        <v>48.317999999999998</v>
      </c>
      <c r="J13" s="9">
        <f t="shared" si="2"/>
        <v>75.557999999999993</v>
      </c>
    </row>
    <row r="14" spans="1:10" ht="19.350000000000001" customHeight="1">
      <c r="A14" s="16" t="s">
        <v>172</v>
      </c>
      <c r="B14" s="16" t="s">
        <v>44</v>
      </c>
      <c r="C14" s="16" t="s">
        <v>68</v>
      </c>
      <c r="D14" s="17" t="s">
        <v>195</v>
      </c>
      <c r="E14" s="17" t="s">
        <v>196</v>
      </c>
      <c r="F14" s="7">
        <v>68.3</v>
      </c>
      <c r="G14" s="8">
        <f t="shared" si="0"/>
        <v>27.32</v>
      </c>
      <c r="H14" s="13">
        <v>80.05</v>
      </c>
      <c r="I14" s="9">
        <f t="shared" si="1"/>
        <v>48.029999999999994</v>
      </c>
      <c r="J14" s="9">
        <f t="shared" si="2"/>
        <v>75.349999999999994</v>
      </c>
    </row>
    <row r="15" spans="1:10" ht="19.350000000000001" customHeight="1">
      <c r="A15" s="16" t="s">
        <v>172</v>
      </c>
      <c r="B15" s="16" t="s">
        <v>44</v>
      </c>
      <c r="C15" s="16" t="s">
        <v>68</v>
      </c>
      <c r="D15" s="17" t="s">
        <v>197</v>
      </c>
      <c r="E15" s="17" t="s">
        <v>198</v>
      </c>
      <c r="F15" s="7">
        <v>68.7</v>
      </c>
      <c r="G15" s="8">
        <f t="shared" si="0"/>
        <v>27.480000000000004</v>
      </c>
      <c r="H15" s="13">
        <v>79.63</v>
      </c>
      <c r="I15" s="9">
        <f t="shared" si="1"/>
        <v>47.777999999999999</v>
      </c>
      <c r="J15" s="9">
        <f t="shared" si="2"/>
        <v>75.25800000000001</v>
      </c>
    </row>
    <row r="16" spans="1:10" ht="19.350000000000001" customHeight="1">
      <c r="A16" s="16" t="s">
        <v>172</v>
      </c>
      <c r="B16" s="16" t="s">
        <v>44</v>
      </c>
      <c r="C16" s="16" t="s">
        <v>68</v>
      </c>
      <c r="D16" s="17" t="s">
        <v>199</v>
      </c>
      <c r="E16" s="17" t="s">
        <v>200</v>
      </c>
      <c r="F16" s="7">
        <v>67.2</v>
      </c>
      <c r="G16" s="8">
        <f t="shared" si="0"/>
        <v>26.880000000000003</v>
      </c>
      <c r="H16" s="13">
        <v>80.53</v>
      </c>
      <c r="I16" s="9">
        <f t="shared" si="1"/>
        <v>48.317999999999998</v>
      </c>
      <c r="J16" s="9">
        <f t="shared" si="2"/>
        <v>75.198000000000008</v>
      </c>
    </row>
    <row r="17" spans="1:10" ht="19.350000000000001" customHeight="1">
      <c r="A17" s="16" t="s">
        <v>172</v>
      </c>
      <c r="B17" s="16" t="s">
        <v>44</v>
      </c>
      <c r="C17" s="16" t="s">
        <v>68</v>
      </c>
      <c r="D17" s="17" t="s">
        <v>201</v>
      </c>
      <c r="E17" s="17" t="s">
        <v>202</v>
      </c>
      <c r="F17" s="7">
        <v>71.400000000000006</v>
      </c>
      <c r="G17" s="8">
        <f t="shared" si="0"/>
        <v>28.560000000000002</v>
      </c>
      <c r="H17" s="13">
        <v>76.78</v>
      </c>
      <c r="I17" s="9">
        <f t="shared" si="1"/>
        <v>46.067999999999998</v>
      </c>
      <c r="J17" s="9">
        <f t="shared" si="2"/>
        <v>74.628</v>
      </c>
    </row>
    <row r="18" spans="1:10" ht="19.350000000000001" customHeight="1">
      <c r="A18" s="16" t="s">
        <v>172</v>
      </c>
      <c r="B18" s="16" t="s">
        <v>44</v>
      </c>
      <c r="C18" s="16" t="s">
        <v>68</v>
      </c>
      <c r="D18" s="17" t="s">
        <v>203</v>
      </c>
      <c r="E18" s="17" t="s">
        <v>204</v>
      </c>
      <c r="F18" s="7">
        <v>71.900000000000006</v>
      </c>
      <c r="G18" s="8">
        <f t="shared" si="0"/>
        <v>28.760000000000005</v>
      </c>
      <c r="H18" s="13">
        <v>75.900000000000006</v>
      </c>
      <c r="I18" s="9">
        <f t="shared" si="1"/>
        <v>45.54</v>
      </c>
      <c r="J18" s="9">
        <f t="shared" si="2"/>
        <v>74.300000000000011</v>
      </c>
    </row>
    <row r="19" spans="1:10" ht="19.350000000000001" customHeight="1">
      <c r="A19" s="16" t="s">
        <v>172</v>
      </c>
      <c r="B19" s="16" t="s">
        <v>44</v>
      </c>
      <c r="C19" s="16" t="s">
        <v>68</v>
      </c>
      <c r="D19" s="17" t="s">
        <v>205</v>
      </c>
      <c r="E19" s="17"/>
      <c r="F19" s="7">
        <v>69.900000000000006</v>
      </c>
      <c r="G19" s="8">
        <f t="shared" si="0"/>
        <v>27.960000000000004</v>
      </c>
      <c r="H19" s="13" t="s">
        <v>17</v>
      </c>
      <c r="I19" s="9">
        <v>0</v>
      </c>
      <c r="J19" s="9">
        <f t="shared" si="2"/>
        <v>27.960000000000004</v>
      </c>
    </row>
    <row r="20" spans="1:10" ht="19.350000000000001" customHeight="1">
      <c r="A20" s="16" t="s">
        <v>172</v>
      </c>
      <c r="B20" s="16" t="s">
        <v>44</v>
      </c>
      <c r="C20" s="16" t="s">
        <v>68</v>
      </c>
      <c r="D20" s="17" t="s">
        <v>206</v>
      </c>
      <c r="E20" s="17"/>
      <c r="F20" s="7">
        <v>67.3</v>
      </c>
      <c r="G20" s="8">
        <f t="shared" si="0"/>
        <v>26.92</v>
      </c>
      <c r="H20" s="13" t="s">
        <v>17</v>
      </c>
      <c r="I20" s="9">
        <v>0</v>
      </c>
      <c r="J20" s="9">
        <f t="shared" si="2"/>
        <v>26.92</v>
      </c>
    </row>
    <row r="21" spans="1:10" ht="19.350000000000001" customHeight="1">
      <c r="A21" s="16" t="s">
        <v>172</v>
      </c>
      <c r="B21" s="16" t="s">
        <v>44</v>
      </c>
      <c r="C21" s="16" t="s">
        <v>68</v>
      </c>
      <c r="D21" s="17" t="s">
        <v>207</v>
      </c>
      <c r="E21" s="17"/>
      <c r="F21" s="7">
        <v>67.2</v>
      </c>
      <c r="G21" s="8">
        <f t="shared" si="0"/>
        <v>26.880000000000003</v>
      </c>
      <c r="H21" s="13" t="s">
        <v>17</v>
      </c>
      <c r="I21" s="9">
        <v>0</v>
      </c>
      <c r="J21" s="9">
        <f t="shared" si="2"/>
        <v>26.880000000000003</v>
      </c>
    </row>
    <row r="22" spans="1:10" ht="18.600000000000001" customHeight="1">
      <c r="A22" s="16" t="s">
        <v>172</v>
      </c>
      <c r="B22" s="16" t="s">
        <v>44</v>
      </c>
      <c r="C22" s="16" t="s">
        <v>45</v>
      </c>
      <c r="D22" s="17" t="s">
        <v>208</v>
      </c>
      <c r="E22" s="17" t="s">
        <v>209</v>
      </c>
      <c r="F22" s="7">
        <v>77.400000000000006</v>
      </c>
      <c r="G22" s="8">
        <f t="shared" ref="G22:G51" si="3">F22*0.4</f>
        <v>30.960000000000004</v>
      </c>
      <c r="H22" s="9">
        <v>84.32</v>
      </c>
      <c r="I22" s="9">
        <f t="shared" ref="I22:I51" si="4">H22*0.6</f>
        <v>50.591999999999992</v>
      </c>
      <c r="J22" s="9">
        <f t="shared" ref="J22:J51" si="5">G22+I22</f>
        <v>81.551999999999992</v>
      </c>
    </row>
    <row r="23" spans="1:10" ht="18.600000000000001" customHeight="1">
      <c r="A23" s="16" t="s">
        <v>172</v>
      </c>
      <c r="B23" s="16" t="s">
        <v>44</v>
      </c>
      <c r="C23" s="16" t="s">
        <v>45</v>
      </c>
      <c r="D23" s="17" t="s">
        <v>210</v>
      </c>
      <c r="E23" s="17" t="s">
        <v>211</v>
      </c>
      <c r="F23" s="7">
        <v>67.8</v>
      </c>
      <c r="G23" s="8">
        <f t="shared" si="3"/>
        <v>27.12</v>
      </c>
      <c r="H23" s="9">
        <v>87.66</v>
      </c>
      <c r="I23" s="9">
        <f t="shared" si="4"/>
        <v>52.595999999999997</v>
      </c>
      <c r="J23" s="9">
        <f t="shared" si="5"/>
        <v>79.715999999999994</v>
      </c>
    </row>
    <row r="24" spans="1:10" ht="18.600000000000001" customHeight="1">
      <c r="A24" s="16" t="s">
        <v>172</v>
      </c>
      <c r="B24" s="16" t="s">
        <v>44</v>
      </c>
      <c r="C24" s="16" t="s">
        <v>45</v>
      </c>
      <c r="D24" s="17" t="s">
        <v>212</v>
      </c>
      <c r="E24" s="17" t="s">
        <v>213</v>
      </c>
      <c r="F24" s="7">
        <v>66.099999999999994</v>
      </c>
      <c r="G24" s="8">
        <f t="shared" si="3"/>
        <v>26.439999999999998</v>
      </c>
      <c r="H24" s="9">
        <v>85.36</v>
      </c>
      <c r="I24" s="9">
        <f t="shared" si="4"/>
        <v>51.216000000000001</v>
      </c>
      <c r="J24" s="9">
        <f t="shared" si="5"/>
        <v>77.656000000000006</v>
      </c>
    </row>
    <row r="25" spans="1:10" ht="18.600000000000001" customHeight="1">
      <c r="A25" s="16" t="s">
        <v>172</v>
      </c>
      <c r="B25" s="16" t="s">
        <v>44</v>
      </c>
      <c r="C25" s="16" t="s">
        <v>45</v>
      </c>
      <c r="D25" s="17" t="s">
        <v>214</v>
      </c>
      <c r="E25" s="17" t="s">
        <v>215</v>
      </c>
      <c r="F25" s="7">
        <v>62.6</v>
      </c>
      <c r="G25" s="8">
        <f t="shared" si="3"/>
        <v>25.040000000000003</v>
      </c>
      <c r="H25" s="9">
        <v>87.17</v>
      </c>
      <c r="I25" s="9">
        <f t="shared" si="4"/>
        <v>52.302</v>
      </c>
      <c r="J25" s="9">
        <f t="shared" si="5"/>
        <v>77.341999999999999</v>
      </c>
    </row>
    <row r="26" spans="1:10" ht="18.600000000000001" customHeight="1">
      <c r="A26" s="16" t="s">
        <v>172</v>
      </c>
      <c r="B26" s="16" t="s">
        <v>44</v>
      </c>
      <c r="C26" s="16" t="s">
        <v>45</v>
      </c>
      <c r="D26" s="17" t="s">
        <v>216</v>
      </c>
      <c r="E26" s="17" t="s">
        <v>217</v>
      </c>
      <c r="F26" s="7">
        <v>63.7</v>
      </c>
      <c r="G26" s="8">
        <f t="shared" si="3"/>
        <v>25.480000000000004</v>
      </c>
      <c r="H26" s="9">
        <v>86.13</v>
      </c>
      <c r="I26" s="9">
        <f t="shared" si="4"/>
        <v>51.677999999999997</v>
      </c>
      <c r="J26" s="9">
        <f t="shared" si="5"/>
        <v>77.158000000000001</v>
      </c>
    </row>
    <row r="27" spans="1:10" ht="18.600000000000001" customHeight="1">
      <c r="A27" s="16" t="s">
        <v>172</v>
      </c>
      <c r="B27" s="16" t="s">
        <v>44</v>
      </c>
      <c r="C27" s="16" t="s">
        <v>45</v>
      </c>
      <c r="D27" s="17" t="s">
        <v>218</v>
      </c>
      <c r="E27" s="17" t="s">
        <v>219</v>
      </c>
      <c r="F27" s="7">
        <v>68.599999999999994</v>
      </c>
      <c r="G27" s="8">
        <f t="shared" si="3"/>
        <v>27.439999999999998</v>
      </c>
      <c r="H27" s="9">
        <v>80.33</v>
      </c>
      <c r="I27" s="9">
        <f t="shared" si="4"/>
        <v>48.198</v>
      </c>
      <c r="J27" s="9">
        <f t="shared" si="5"/>
        <v>75.638000000000005</v>
      </c>
    </row>
    <row r="28" spans="1:10" ht="18.600000000000001" customHeight="1">
      <c r="A28" s="16" t="s">
        <v>172</v>
      </c>
      <c r="B28" s="16" t="s">
        <v>44</v>
      </c>
      <c r="C28" s="16" t="s">
        <v>45</v>
      </c>
      <c r="D28" s="17" t="s">
        <v>220</v>
      </c>
      <c r="E28" s="17" t="s">
        <v>221</v>
      </c>
      <c r="F28" s="7">
        <v>58.2</v>
      </c>
      <c r="G28" s="8">
        <f t="shared" si="3"/>
        <v>23.28</v>
      </c>
      <c r="H28" s="9">
        <v>86</v>
      </c>
      <c r="I28" s="9">
        <f t="shared" si="4"/>
        <v>51.6</v>
      </c>
      <c r="J28" s="9">
        <f t="shared" si="5"/>
        <v>74.88</v>
      </c>
    </row>
    <row r="29" spans="1:10" ht="18.600000000000001" customHeight="1">
      <c r="A29" s="16" t="s">
        <v>172</v>
      </c>
      <c r="B29" s="16" t="s">
        <v>44</v>
      </c>
      <c r="C29" s="16" t="s">
        <v>45</v>
      </c>
      <c r="D29" s="17" t="s">
        <v>222</v>
      </c>
      <c r="E29" s="17" t="s">
        <v>223</v>
      </c>
      <c r="F29" s="7">
        <v>61.1</v>
      </c>
      <c r="G29" s="8">
        <f t="shared" si="3"/>
        <v>24.44</v>
      </c>
      <c r="H29" s="9">
        <v>83.15</v>
      </c>
      <c r="I29" s="9">
        <f t="shared" si="4"/>
        <v>49.89</v>
      </c>
      <c r="J29" s="9">
        <f t="shared" si="5"/>
        <v>74.33</v>
      </c>
    </row>
    <row r="30" spans="1:10" ht="18.600000000000001" customHeight="1">
      <c r="A30" s="16" t="s">
        <v>172</v>
      </c>
      <c r="B30" s="16" t="s">
        <v>44</v>
      </c>
      <c r="C30" s="16" t="s">
        <v>45</v>
      </c>
      <c r="D30" s="17" t="s">
        <v>224</v>
      </c>
      <c r="E30" s="17" t="s">
        <v>225</v>
      </c>
      <c r="F30" s="7">
        <v>65.900000000000006</v>
      </c>
      <c r="G30" s="8">
        <f t="shared" si="3"/>
        <v>26.360000000000003</v>
      </c>
      <c r="H30" s="9">
        <v>79.53</v>
      </c>
      <c r="I30" s="9">
        <f t="shared" si="4"/>
        <v>47.717999999999996</v>
      </c>
      <c r="J30" s="9">
        <f t="shared" si="5"/>
        <v>74.078000000000003</v>
      </c>
    </row>
    <row r="31" spans="1:10" ht="18.600000000000001" customHeight="1">
      <c r="A31" s="16" t="s">
        <v>172</v>
      </c>
      <c r="B31" s="16" t="s">
        <v>44</v>
      </c>
      <c r="C31" s="16" t="s">
        <v>45</v>
      </c>
      <c r="D31" s="17" t="s">
        <v>226</v>
      </c>
      <c r="E31" s="17" t="s">
        <v>227</v>
      </c>
      <c r="F31" s="7">
        <v>64.599999999999994</v>
      </c>
      <c r="G31" s="8">
        <f t="shared" si="3"/>
        <v>25.84</v>
      </c>
      <c r="H31" s="9">
        <v>79.72</v>
      </c>
      <c r="I31" s="9">
        <f t="shared" si="4"/>
        <v>47.832000000000001</v>
      </c>
      <c r="J31" s="9">
        <f t="shared" si="5"/>
        <v>73.671999999999997</v>
      </c>
    </row>
    <row r="32" spans="1:10" ht="18.600000000000001" customHeight="1">
      <c r="A32" s="16" t="s">
        <v>172</v>
      </c>
      <c r="B32" s="16" t="s">
        <v>44</v>
      </c>
      <c r="C32" s="16" t="s">
        <v>45</v>
      </c>
      <c r="D32" s="17" t="s">
        <v>228</v>
      </c>
      <c r="E32" s="17" t="s">
        <v>229</v>
      </c>
      <c r="F32" s="7">
        <v>63.3</v>
      </c>
      <c r="G32" s="8">
        <f t="shared" si="3"/>
        <v>25.32</v>
      </c>
      <c r="H32" s="9">
        <v>79.12</v>
      </c>
      <c r="I32" s="9">
        <f t="shared" si="4"/>
        <v>47.472000000000001</v>
      </c>
      <c r="J32" s="9">
        <f t="shared" si="5"/>
        <v>72.792000000000002</v>
      </c>
    </row>
    <row r="33" spans="1:10" ht="18.600000000000001" customHeight="1">
      <c r="A33" s="16" t="s">
        <v>172</v>
      </c>
      <c r="B33" s="16" t="s">
        <v>44</v>
      </c>
      <c r="C33" s="16" t="s">
        <v>45</v>
      </c>
      <c r="D33" s="17" t="s">
        <v>230</v>
      </c>
      <c r="E33" s="17" t="s">
        <v>231</v>
      </c>
      <c r="F33" s="7">
        <v>57.5</v>
      </c>
      <c r="G33" s="8">
        <f t="shared" si="3"/>
        <v>23</v>
      </c>
      <c r="H33" s="9">
        <v>78.91</v>
      </c>
      <c r="I33" s="9">
        <f t="shared" si="4"/>
        <v>47.345999999999997</v>
      </c>
      <c r="J33" s="9">
        <f t="shared" si="5"/>
        <v>70.346000000000004</v>
      </c>
    </row>
    <row r="34" spans="1:10" ht="18.399999999999999" customHeight="1">
      <c r="A34" s="16" t="s">
        <v>172</v>
      </c>
      <c r="B34" s="16" t="s">
        <v>44</v>
      </c>
      <c r="C34" s="16" t="s">
        <v>89</v>
      </c>
      <c r="D34" s="17" t="s">
        <v>232</v>
      </c>
      <c r="E34" s="17" t="s">
        <v>233</v>
      </c>
      <c r="F34" s="7">
        <v>72.599999999999994</v>
      </c>
      <c r="G34" s="8">
        <f t="shared" si="3"/>
        <v>29.04</v>
      </c>
      <c r="H34" s="9">
        <v>88.94</v>
      </c>
      <c r="I34" s="9">
        <f t="shared" si="4"/>
        <v>53.363999999999997</v>
      </c>
      <c r="J34" s="9">
        <f t="shared" si="5"/>
        <v>82.403999999999996</v>
      </c>
    </row>
    <row r="35" spans="1:10" ht="18.399999999999999" customHeight="1">
      <c r="A35" s="16" t="s">
        <v>172</v>
      </c>
      <c r="B35" s="16" t="s">
        <v>44</v>
      </c>
      <c r="C35" s="16" t="s">
        <v>89</v>
      </c>
      <c r="D35" s="17" t="s">
        <v>234</v>
      </c>
      <c r="E35" s="17" t="s">
        <v>235</v>
      </c>
      <c r="F35" s="7">
        <v>74.900000000000006</v>
      </c>
      <c r="G35" s="8">
        <f t="shared" si="3"/>
        <v>29.960000000000004</v>
      </c>
      <c r="H35" s="9">
        <v>86.65</v>
      </c>
      <c r="I35" s="9">
        <f t="shared" si="4"/>
        <v>51.99</v>
      </c>
      <c r="J35" s="9">
        <f t="shared" si="5"/>
        <v>81.95</v>
      </c>
    </row>
    <row r="36" spans="1:10" ht="18.399999999999999" customHeight="1">
      <c r="A36" s="16" t="s">
        <v>172</v>
      </c>
      <c r="B36" s="16" t="s">
        <v>44</v>
      </c>
      <c r="C36" s="16" t="s">
        <v>89</v>
      </c>
      <c r="D36" s="17" t="s">
        <v>236</v>
      </c>
      <c r="E36" s="17" t="s">
        <v>237</v>
      </c>
      <c r="F36" s="7">
        <v>73.7</v>
      </c>
      <c r="G36" s="8">
        <f t="shared" si="3"/>
        <v>29.480000000000004</v>
      </c>
      <c r="H36" s="9">
        <v>86.07</v>
      </c>
      <c r="I36" s="9">
        <f t="shared" si="4"/>
        <v>51.641999999999996</v>
      </c>
      <c r="J36" s="9">
        <f t="shared" si="5"/>
        <v>81.122</v>
      </c>
    </row>
    <row r="37" spans="1:10" ht="18.399999999999999" customHeight="1">
      <c r="A37" s="16" t="s">
        <v>172</v>
      </c>
      <c r="B37" s="16" t="s">
        <v>44</v>
      </c>
      <c r="C37" s="16" t="s">
        <v>89</v>
      </c>
      <c r="D37" s="17" t="s">
        <v>238</v>
      </c>
      <c r="E37" s="17" t="s">
        <v>239</v>
      </c>
      <c r="F37" s="7">
        <v>70.8</v>
      </c>
      <c r="G37" s="8">
        <f t="shared" si="3"/>
        <v>28.32</v>
      </c>
      <c r="H37" s="9">
        <v>87.63</v>
      </c>
      <c r="I37" s="9">
        <f t="shared" si="4"/>
        <v>52.577999999999996</v>
      </c>
      <c r="J37" s="9">
        <f t="shared" si="5"/>
        <v>80.897999999999996</v>
      </c>
    </row>
    <row r="38" spans="1:10" ht="18.399999999999999" customHeight="1">
      <c r="A38" s="16" t="s">
        <v>172</v>
      </c>
      <c r="B38" s="16" t="s">
        <v>44</v>
      </c>
      <c r="C38" s="16" t="s">
        <v>89</v>
      </c>
      <c r="D38" s="17" t="s">
        <v>240</v>
      </c>
      <c r="E38" s="17" t="s">
        <v>241</v>
      </c>
      <c r="F38" s="7">
        <v>69.599999999999994</v>
      </c>
      <c r="G38" s="8">
        <f t="shared" si="3"/>
        <v>27.84</v>
      </c>
      <c r="H38" s="9">
        <v>88.13</v>
      </c>
      <c r="I38" s="9">
        <f t="shared" si="4"/>
        <v>52.877999999999993</v>
      </c>
      <c r="J38" s="9">
        <f t="shared" si="5"/>
        <v>80.717999999999989</v>
      </c>
    </row>
    <row r="39" spans="1:10" ht="18.399999999999999" customHeight="1">
      <c r="A39" s="16" t="s">
        <v>172</v>
      </c>
      <c r="B39" s="16" t="s">
        <v>44</v>
      </c>
      <c r="C39" s="16" t="s">
        <v>89</v>
      </c>
      <c r="D39" s="17" t="s">
        <v>242</v>
      </c>
      <c r="E39" s="17" t="s">
        <v>243</v>
      </c>
      <c r="F39" s="7">
        <v>71.5</v>
      </c>
      <c r="G39" s="8">
        <f t="shared" si="3"/>
        <v>28.6</v>
      </c>
      <c r="H39" s="9">
        <v>85.84</v>
      </c>
      <c r="I39" s="9">
        <f t="shared" si="4"/>
        <v>51.503999999999998</v>
      </c>
      <c r="J39" s="9">
        <f t="shared" si="5"/>
        <v>80.103999999999999</v>
      </c>
    </row>
    <row r="40" spans="1:10" ht="18.399999999999999" customHeight="1">
      <c r="A40" s="16" t="s">
        <v>172</v>
      </c>
      <c r="B40" s="16" t="s">
        <v>44</v>
      </c>
      <c r="C40" s="16" t="s">
        <v>89</v>
      </c>
      <c r="D40" s="17" t="s">
        <v>244</v>
      </c>
      <c r="E40" s="17" t="s">
        <v>245</v>
      </c>
      <c r="F40" s="7">
        <v>73.8</v>
      </c>
      <c r="G40" s="8">
        <f t="shared" si="3"/>
        <v>29.52</v>
      </c>
      <c r="H40" s="9">
        <v>83.91</v>
      </c>
      <c r="I40" s="9">
        <f t="shared" si="4"/>
        <v>50.345999999999997</v>
      </c>
      <c r="J40" s="9">
        <f t="shared" si="5"/>
        <v>79.866</v>
      </c>
    </row>
    <row r="41" spans="1:10" ht="18.399999999999999" customHeight="1">
      <c r="A41" s="16" t="s">
        <v>172</v>
      </c>
      <c r="B41" s="16" t="s">
        <v>44</v>
      </c>
      <c r="C41" s="16" t="s">
        <v>89</v>
      </c>
      <c r="D41" s="17" t="s">
        <v>246</v>
      </c>
      <c r="E41" s="17" t="s">
        <v>247</v>
      </c>
      <c r="F41" s="7">
        <v>68.5</v>
      </c>
      <c r="G41" s="8">
        <f t="shared" si="3"/>
        <v>27.400000000000002</v>
      </c>
      <c r="H41" s="9">
        <v>85.74</v>
      </c>
      <c r="I41" s="9">
        <f t="shared" si="4"/>
        <v>51.443999999999996</v>
      </c>
      <c r="J41" s="9">
        <f t="shared" si="5"/>
        <v>78.843999999999994</v>
      </c>
    </row>
    <row r="42" spans="1:10" ht="18.399999999999999" customHeight="1">
      <c r="A42" s="16" t="s">
        <v>172</v>
      </c>
      <c r="B42" s="16" t="s">
        <v>44</v>
      </c>
      <c r="C42" s="16" t="s">
        <v>89</v>
      </c>
      <c r="D42" s="17" t="s">
        <v>248</v>
      </c>
      <c r="E42" s="17" t="s">
        <v>249</v>
      </c>
      <c r="F42" s="7">
        <v>70.099999999999994</v>
      </c>
      <c r="G42" s="8">
        <f t="shared" si="3"/>
        <v>28.04</v>
      </c>
      <c r="H42" s="9">
        <v>82.37</v>
      </c>
      <c r="I42" s="9">
        <f t="shared" si="4"/>
        <v>49.422000000000004</v>
      </c>
      <c r="J42" s="9">
        <f t="shared" si="5"/>
        <v>77.462000000000003</v>
      </c>
    </row>
    <row r="43" spans="1:10" ht="18.399999999999999" customHeight="1">
      <c r="A43" s="16" t="s">
        <v>172</v>
      </c>
      <c r="B43" s="16" t="s">
        <v>44</v>
      </c>
      <c r="C43" s="16" t="s">
        <v>89</v>
      </c>
      <c r="D43" s="17" t="s">
        <v>250</v>
      </c>
      <c r="E43" s="17" t="s">
        <v>251</v>
      </c>
      <c r="F43" s="7">
        <v>74.2</v>
      </c>
      <c r="G43" s="8">
        <f t="shared" si="3"/>
        <v>29.680000000000003</v>
      </c>
      <c r="H43" s="9">
        <v>78.849999999999994</v>
      </c>
      <c r="I43" s="9">
        <f t="shared" si="4"/>
        <v>47.309999999999995</v>
      </c>
      <c r="J43" s="9">
        <f t="shared" si="5"/>
        <v>76.989999999999995</v>
      </c>
    </row>
    <row r="44" spans="1:10" ht="18.399999999999999" customHeight="1">
      <c r="A44" s="16" t="s">
        <v>172</v>
      </c>
      <c r="B44" s="16" t="s">
        <v>44</v>
      </c>
      <c r="C44" s="16" t="s">
        <v>89</v>
      </c>
      <c r="D44" s="17" t="s">
        <v>252</v>
      </c>
      <c r="E44" s="17" t="s">
        <v>253</v>
      </c>
      <c r="F44" s="7">
        <v>69.8</v>
      </c>
      <c r="G44" s="8">
        <f t="shared" si="3"/>
        <v>27.92</v>
      </c>
      <c r="H44" s="9">
        <v>80.239999999999995</v>
      </c>
      <c r="I44" s="9">
        <f t="shared" si="4"/>
        <v>48.143999999999998</v>
      </c>
      <c r="J44" s="9">
        <f t="shared" si="5"/>
        <v>76.063999999999993</v>
      </c>
    </row>
    <row r="45" spans="1:10" ht="18.399999999999999" customHeight="1">
      <c r="A45" s="16" t="s">
        <v>172</v>
      </c>
      <c r="B45" s="16" t="s">
        <v>44</v>
      </c>
      <c r="C45" s="16" t="s">
        <v>89</v>
      </c>
      <c r="D45" s="17" t="s">
        <v>254</v>
      </c>
      <c r="E45" s="17"/>
      <c r="F45" s="7">
        <v>72.2</v>
      </c>
      <c r="G45" s="8">
        <f t="shared" si="3"/>
        <v>28.880000000000003</v>
      </c>
      <c r="H45" s="13" t="s">
        <v>17</v>
      </c>
      <c r="I45" s="9">
        <v>0</v>
      </c>
      <c r="J45" s="9">
        <f t="shared" si="5"/>
        <v>28.880000000000003</v>
      </c>
    </row>
    <row r="46" spans="1:10" ht="18.600000000000001" customHeight="1">
      <c r="A46" s="16" t="s">
        <v>172</v>
      </c>
      <c r="B46" s="16" t="s">
        <v>44</v>
      </c>
      <c r="C46" s="16" t="s">
        <v>26</v>
      </c>
      <c r="D46" s="17" t="s">
        <v>255</v>
      </c>
      <c r="E46" s="17" t="s">
        <v>256</v>
      </c>
      <c r="F46" s="7">
        <v>67.2</v>
      </c>
      <c r="G46" s="8">
        <f t="shared" si="3"/>
        <v>26.880000000000003</v>
      </c>
      <c r="H46" s="9">
        <v>88.36</v>
      </c>
      <c r="I46" s="9">
        <f t="shared" si="4"/>
        <v>53.015999999999998</v>
      </c>
      <c r="J46" s="9">
        <f t="shared" si="5"/>
        <v>79.896000000000001</v>
      </c>
    </row>
    <row r="47" spans="1:10" ht="18.399999999999999" customHeight="1">
      <c r="A47" s="16" t="s">
        <v>172</v>
      </c>
      <c r="B47" s="16" t="s">
        <v>44</v>
      </c>
      <c r="C47" s="16" t="s">
        <v>26</v>
      </c>
      <c r="D47" s="17" t="s">
        <v>257</v>
      </c>
      <c r="E47" s="17" t="s">
        <v>258</v>
      </c>
      <c r="F47" s="7">
        <v>69.099999999999994</v>
      </c>
      <c r="G47" s="8">
        <f t="shared" si="3"/>
        <v>27.64</v>
      </c>
      <c r="H47" s="9">
        <v>85.76</v>
      </c>
      <c r="I47" s="9">
        <f t="shared" si="4"/>
        <v>51.456000000000003</v>
      </c>
      <c r="J47" s="9">
        <f t="shared" si="5"/>
        <v>79.096000000000004</v>
      </c>
    </row>
    <row r="48" spans="1:10" ht="18.600000000000001" customHeight="1">
      <c r="A48" s="16" t="s">
        <v>172</v>
      </c>
      <c r="B48" s="16" t="s">
        <v>44</v>
      </c>
      <c r="C48" s="16" t="s">
        <v>13</v>
      </c>
      <c r="D48" s="17" t="s">
        <v>259</v>
      </c>
      <c r="E48" s="17" t="s">
        <v>260</v>
      </c>
      <c r="F48" s="7">
        <v>69.3</v>
      </c>
      <c r="G48" s="8">
        <f t="shared" si="3"/>
        <v>27.72</v>
      </c>
      <c r="H48" s="9">
        <v>88.88</v>
      </c>
      <c r="I48" s="9">
        <f t="shared" si="4"/>
        <v>53.327999999999996</v>
      </c>
      <c r="J48" s="9">
        <f t="shared" si="5"/>
        <v>81.048000000000002</v>
      </c>
    </row>
    <row r="49" spans="1:10" ht="18.399999999999999" customHeight="1">
      <c r="A49" s="16" t="s">
        <v>172</v>
      </c>
      <c r="B49" s="16" t="s">
        <v>44</v>
      </c>
      <c r="C49" s="16" t="s">
        <v>13</v>
      </c>
      <c r="D49" s="17" t="s">
        <v>261</v>
      </c>
      <c r="E49" s="17" t="s">
        <v>262</v>
      </c>
      <c r="F49" s="7">
        <v>59.4</v>
      </c>
      <c r="G49" s="8">
        <f t="shared" si="3"/>
        <v>23.76</v>
      </c>
      <c r="H49" s="9">
        <v>87.53</v>
      </c>
      <c r="I49" s="9">
        <f t="shared" si="4"/>
        <v>52.518000000000001</v>
      </c>
      <c r="J49" s="9">
        <f t="shared" si="5"/>
        <v>76.278000000000006</v>
      </c>
    </row>
    <row r="50" spans="1:10" ht="18.600000000000001" customHeight="1">
      <c r="A50" s="16" t="s">
        <v>172</v>
      </c>
      <c r="B50" s="16" t="s">
        <v>44</v>
      </c>
      <c r="C50" s="16" t="s">
        <v>31</v>
      </c>
      <c r="D50" s="17" t="s">
        <v>263</v>
      </c>
      <c r="E50" s="17" t="s">
        <v>264</v>
      </c>
      <c r="F50" s="7">
        <v>67.099999999999994</v>
      </c>
      <c r="G50" s="8">
        <f t="shared" si="3"/>
        <v>26.84</v>
      </c>
      <c r="H50" s="9">
        <v>90.15</v>
      </c>
      <c r="I50" s="9">
        <f t="shared" si="4"/>
        <v>54.09</v>
      </c>
      <c r="J50" s="9">
        <f t="shared" si="5"/>
        <v>80.930000000000007</v>
      </c>
    </row>
    <row r="51" spans="1:10" ht="18.399999999999999" customHeight="1">
      <c r="A51" s="16" t="s">
        <v>172</v>
      </c>
      <c r="B51" s="16" t="s">
        <v>44</v>
      </c>
      <c r="C51" s="16" t="s">
        <v>31</v>
      </c>
      <c r="D51" s="17" t="s">
        <v>265</v>
      </c>
      <c r="E51" s="17" t="s">
        <v>266</v>
      </c>
      <c r="F51" s="7">
        <v>57.4</v>
      </c>
      <c r="G51" s="8">
        <f t="shared" si="3"/>
        <v>22.96</v>
      </c>
      <c r="H51" s="9">
        <v>89.98</v>
      </c>
      <c r="I51" s="9">
        <f t="shared" si="4"/>
        <v>53.988</v>
      </c>
      <c r="J51" s="9">
        <f t="shared" si="5"/>
        <v>76.948000000000008</v>
      </c>
    </row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workbookViewId="0">
      <selection sqref="A1:J1"/>
    </sheetView>
  </sheetViews>
  <sheetFormatPr defaultColWidth="9" defaultRowHeight="13.5"/>
  <cols>
    <col min="1" max="1" width="16.625" customWidth="1"/>
    <col min="2" max="3" width="5.625" customWidth="1"/>
    <col min="4" max="5" width="7.625" customWidth="1"/>
    <col min="6" max="6" width="8.625" customWidth="1"/>
    <col min="7" max="7" width="7.625" customWidth="1"/>
    <col min="8" max="8" width="8.625" style="2" customWidth="1"/>
    <col min="9" max="9" width="7.625" style="2" customWidth="1"/>
    <col min="10" max="10" width="8.625" style="2" customWidth="1"/>
    <col min="11" max="11" width="9" style="2"/>
  </cols>
  <sheetData>
    <row r="1" spans="1:11" ht="22.5">
      <c r="A1" s="23" t="s">
        <v>861</v>
      </c>
      <c r="B1" s="23"/>
      <c r="C1" s="23"/>
      <c r="D1" s="23"/>
      <c r="E1" s="23"/>
      <c r="F1" s="23"/>
      <c r="G1" s="23"/>
      <c r="H1" s="24"/>
      <c r="I1" s="24"/>
      <c r="J1" s="24"/>
    </row>
    <row r="2" spans="1:11" s="1" customFormat="1" ht="24.95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  <c r="I2" s="19" t="s">
        <v>9</v>
      </c>
      <c r="J2" s="19" t="s">
        <v>10</v>
      </c>
      <c r="K2" s="12"/>
    </row>
    <row r="3" spans="1:11" s="1" customFormat="1" ht="20.100000000000001" customHeight="1">
      <c r="A3" s="5" t="s">
        <v>267</v>
      </c>
      <c r="B3" s="5" t="s">
        <v>268</v>
      </c>
      <c r="C3" s="5" t="s">
        <v>269</v>
      </c>
      <c r="D3" s="5" t="s">
        <v>270</v>
      </c>
      <c r="E3" s="5" t="s">
        <v>271</v>
      </c>
      <c r="F3" s="7">
        <v>49.1</v>
      </c>
      <c r="G3" s="8">
        <f t="shared" ref="G3:G9" si="0">F3*0.4</f>
        <v>19.64</v>
      </c>
      <c r="H3" s="9">
        <v>85.94</v>
      </c>
      <c r="I3" s="9">
        <f t="shared" ref="I3:I9" si="1">H3*0.6</f>
        <v>51.564</v>
      </c>
      <c r="J3" s="9">
        <f t="shared" ref="J3:J9" si="2">G3+I3</f>
        <v>71.204000000000008</v>
      </c>
      <c r="K3" s="12"/>
    </row>
    <row r="4" spans="1:11" s="1" customFormat="1" ht="20.100000000000001" customHeight="1">
      <c r="A4" s="5" t="s">
        <v>267</v>
      </c>
      <c r="B4" s="5" t="s">
        <v>268</v>
      </c>
      <c r="C4" s="5" t="s">
        <v>269</v>
      </c>
      <c r="D4" s="5" t="s">
        <v>272</v>
      </c>
      <c r="E4" s="5" t="s">
        <v>273</v>
      </c>
      <c r="F4" s="7">
        <v>46</v>
      </c>
      <c r="G4" s="8">
        <f t="shared" si="0"/>
        <v>18.400000000000002</v>
      </c>
      <c r="H4" s="9">
        <v>84.26</v>
      </c>
      <c r="I4" s="9">
        <f t="shared" si="1"/>
        <v>50.556000000000004</v>
      </c>
      <c r="J4" s="9">
        <f t="shared" si="2"/>
        <v>68.956000000000003</v>
      </c>
      <c r="K4" s="12"/>
    </row>
    <row r="5" spans="1:11" s="1" customFormat="1" ht="20.100000000000001" customHeight="1">
      <c r="A5" s="5" t="s">
        <v>267</v>
      </c>
      <c r="B5" s="5" t="s">
        <v>268</v>
      </c>
      <c r="C5" s="5" t="s">
        <v>269</v>
      </c>
      <c r="D5" s="5" t="s">
        <v>274</v>
      </c>
      <c r="E5" s="5" t="s">
        <v>275</v>
      </c>
      <c r="F5" s="7">
        <v>42.9</v>
      </c>
      <c r="G5" s="8">
        <f t="shared" si="0"/>
        <v>17.16</v>
      </c>
      <c r="H5" s="9">
        <v>86.2</v>
      </c>
      <c r="I5" s="9">
        <f t="shared" si="1"/>
        <v>51.72</v>
      </c>
      <c r="J5" s="9">
        <f t="shared" si="2"/>
        <v>68.88</v>
      </c>
      <c r="K5" s="12"/>
    </row>
    <row r="6" spans="1:11" s="1" customFormat="1" ht="20.100000000000001" customHeight="1">
      <c r="A6" s="5" t="s">
        <v>267</v>
      </c>
      <c r="B6" s="5" t="s">
        <v>268</v>
      </c>
      <c r="C6" s="5" t="s">
        <v>269</v>
      </c>
      <c r="D6" s="5" t="s">
        <v>276</v>
      </c>
      <c r="E6" s="5" t="s">
        <v>277</v>
      </c>
      <c r="F6" s="7">
        <v>50.7</v>
      </c>
      <c r="G6" s="8">
        <f t="shared" si="0"/>
        <v>20.28</v>
      </c>
      <c r="H6" s="9">
        <v>80</v>
      </c>
      <c r="I6" s="9">
        <f t="shared" si="1"/>
        <v>48</v>
      </c>
      <c r="J6" s="9">
        <f t="shared" si="2"/>
        <v>68.28</v>
      </c>
      <c r="K6" s="12"/>
    </row>
    <row r="7" spans="1:11" s="1" customFormat="1" ht="20.100000000000001" customHeight="1">
      <c r="A7" s="5" t="s">
        <v>267</v>
      </c>
      <c r="B7" s="5" t="s">
        <v>268</v>
      </c>
      <c r="C7" s="5" t="s">
        <v>269</v>
      </c>
      <c r="D7" s="5" t="s">
        <v>278</v>
      </c>
      <c r="E7" s="5" t="s">
        <v>279</v>
      </c>
      <c r="F7" s="7">
        <v>47.9</v>
      </c>
      <c r="G7" s="8">
        <f t="shared" si="0"/>
        <v>19.16</v>
      </c>
      <c r="H7" s="9">
        <v>81.599999999999994</v>
      </c>
      <c r="I7" s="9">
        <f t="shared" si="1"/>
        <v>48.959999999999994</v>
      </c>
      <c r="J7" s="9">
        <f t="shared" si="2"/>
        <v>68.11999999999999</v>
      </c>
      <c r="K7" s="12"/>
    </row>
    <row r="8" spans="1:11" s="1" customFormat="1" ht="20.100000000000001" customHeight="1">
      <c r="A8" s="5" t="s">
        <v>267</v>
      </c>
      <c r="B8" s="5" t="s">
        <v>268</v>
      </c>
      <c r="C8" s="5" t="s">
        <v>269</v>
      </c>
      <c r="D8" s="5" t="s">
        <v>280</v>
      </c>
      <c r="E8" s="5" t="s">
        <v>281</v>
      </c>
      <c r="F8" s="7">
        <v>42.9</v>
      </c>
      <c r="G8" s="8">
        <f t="shared" si="0"/>
        <v>17.16</v>
      </c>
      <c r="H8" s="9">
        <v>82.46</v>
      </c>
      <c r="I8" s="9">
        <f t="shared" si="1"/>
        <v>49.475999999999992</v>
      </c>
      <c r="J8" s="9">
        <f t="shared" si="2"/>
        <v>66.635999999999996</v>
      </c>
      <c r="K8" s="12"/>
    </row>
    <row r="9" spans="1:11" s="1" customFormat="1" ht="20.100000000000001" customHeight="1">
      <c r="A9" s="5" t="s">
        <v>267</v>
      </c>
      <c r="B9" s="5" t="s">
        <v>268</v>
      </c>
      <c r="C9" s="5" t="s">
        <v>269</v>
      </c>
      <c r="D9" s="5" t="s">
        <v>282</v>
      </c>
      <c r="E9" s="5" t="s">
        <v>283</v>
      </c>
      <c r="F9" s="7">
        <v>50.3</v>
      </c>
      <c r="G9" s="8">
        <f t="shared" si="0"/>
        <v>20.12</v>
      </c>
      <c r="H9" s="9">
        <v>0</v>
      </c>
      <c r="I9" s="9">
        <f t="shared" si="1"/>
        <v>0</v>
      </c>
      <c r="J9" s="9">
        <f t="shared" si="2"/>
        <v>20.12</v>
      </c>
      <c r="K9" s="12"/>
    </row>
    <row r="10" spans="1:11" ht="20.100000000000001" customHeight="1">
      <c r="A10" s="5" t="s">
        <v>267</v>
      </c>
      <c r="B10" s="5" t="s">
        <v>268</v>
      </c>
      <c r="C10" s="5" t="s">
        <v>284</v>
      </c>
      <c r="D10" s="5" t="s">
        <v>285</v>
      </c>
      <c r="E10" s="5" t="s">
        <v>286</v>
      </c>
      <c r="F10" s="7">
        <v>70.400000000000006</v>
      </c>
      <c r="G10" s="8">
        <f t="shared" ref="G10:G33" si="3">F10*0.4</f>
        <v>28.160000000000004</v>
      </c>
      <c r="H10" s="9">
        <v>87.13</v>
      </c>
      <c r="I10" s="9">
        <f t="shared" ref="I10:I24" si="4">H10*0.6</f>
        <v>52.277999999999999</v>
      </c>
      <c r="J10" s="9">
        <f t="shared" ref="J10:J33" si="5">G10+I10</f>
        <v>80.438000000000002</v>
      </c>
      <c r="K10"/>
    </row>
    <row r="11" spans="1:11" ht="20.100000000000001" customHeight="1">
      <c r="A11" s="5" t="s">
        <v>267</v>
      </c>
      <c r="B11" s="5" t="s">
        <v>268</v>
      </c>
      <c r="C11" s="5" t="s">
        <v>284</v>
      </c>
      <c r="D11" s="5" t="s">
        <v>287</v>
      </c>
      <c r="E11" s="5" t="s">
        <v>288</v>
      </c>
      <c r="F11" s="7">
        <v>65.3</v>
      </c>
      <c r="G11" s="8">
        <f t="shared" si="3"/>
        <v>26.12</v>
      </c>
      <c r="H11" s="9">
        <v>90.02</v>
      </c>
      <c r="I11" s="9">
        <f t="shared" si="4"/>
        <v>54.011999999999993</v>
      </c>
      <c r="J11" s="9">
        <f t="shared" si="5"/>
        <v>80.131999999999991</v>
      </c>
      <c r="K11"/>
    </row>
    <row r="12" spans="1:11" ht="20.100000000000001" customHeight="1">
      <c r="A12" s="5" t="s">
        <v>267</v>
      </c>
      <c r="B12" s="5" t="s">
        <v>268</v>
      </c>
      <c r="C12" s="5" t="s">
        <v>284</v>
      </c>
      <c r="D12" s="5" t="s">
        <v>289</v>
      </c>
      <c r="E12" s="5" t="s">
        <v>290</v>
      </c>
      <c r="F12" s="7">
        <v>60.4</v>
      </c>
      <c r="G12" s="8">
        <f t="shared" si="3"/>
        <v>24.16</v>
      </c>
      <c r="H12" s="9">
        <v>90.04</v>
      </c>
      <c r="I12" s="9">
        <f t="shared" si="4"/>
        <v>54.024000000000001</v>
      </c>
      <c r="J12" s="9">
        <f t="shared" si="5"/>
        <v>78.183999999999997</v>
      </c>
      <c r="K12"/>
    </row>
    <row r="13" spans="1:11" ht="20.100000000000001" customHeight="1">
      <c r="A13" s="5" t="s">
        <v>267</v>
      </c>
      <c r="B13" s="5" t="s">
        <v>268</v>
      </c>
      <c r="C13" s="5" t="s">
        <v>284</v>
      </c>
      <c r="D13" s="5" t="s">
        <v>291</v>
      </c>
      <c r="E13" s="5" t="s">
        <v>292</v>
      </c>
      <c r="F13" s="7">
        <v>67.5</v>
      </c>
      <c r="G13" s="8">
        <f t="shared" si="3"/>
        <v>27</v>
      </c>
      <c r="H13" s="9">
        <v>84.8</v>
      </c>
      <c r="I13" s="9">
        <f t="shared" si="4"/>
        <v>50.879999999999995</v>
      </c>
      <c r="J13" s="9">
        <f t="shared" si="5"/>
        <v>77.88</v>
      </c>
      <c r="K13"/>
    </row>
    <row r="14" spans="1:11" ht="20.100000000000001" customHeight="1">
      <c r="A14" s="5" t="s">
        <v>267</v>
      </c>
      <c r="B14" s="5" t="s">
        <v>268</v>
      </c>
      <c r="C14" s="5" t="s">
        <v>284</v>
      </c>
      <c r="D14" s="5" t="s">
        <v>293</v>
      </c>
      <c r="E14" s="5" t="s">
        <v>294</v>
      </c>
      <c r="F14" s="7">
        <v>58.1</v>
      </c>
      <c r="G14" s="8">
        <f t="shared" si="3"/>
        <v>23.240000000000002</v>
      </c>
      <c r="H14" s="9">
        <v>90.7</v>
      </c>
      <c r="I14" s="9">
        <f t="shared" si="4"/>
        <v>54.42</v>
      </c>
      <c r="J14" s="9">
        <f t="shared" si="5"/>
        <v>77.66</v>
      </c>
      <c r="K14"/>
    </row>
    <row r="15" spans="1:11" ht="20.100000000000001" customHeight="1">
      <c r="A15" s="5" t="s">
        <v>267</v>
      </c>
      <c r="B15" s="5" t="s">
        <v>268</v>
      </c>
      <c r="C15" s="5" t="s">
        <v>284</v>
      </c>
      <c r="D15" s="5" t="s">
        <v>295</v>
      </c>
      <c r="E15" s="5" t="s">
        <v>296</v>
      </c>
      <c r="F15" s="7">
        <v>56.3</v>
      </c>
      <c r="G15" s="8">
        <f t="shared" si="3"/>
        <v>22.52</v>
      </c>
      <c r="H15" s="9">
        <v>85.15</v>
      </c>
      <c r="I15" s="9">
        <f t="shared" si="4"/>
        <v>51.09</v>
      </c>
      <c r="J15" s="9">
        <f t="shared" si="5"/>
        <v>73.61</v>
      </c>
      <c r="K15"/>
    </row>
    <row r="16" spans="1:11" ht="20.100000000000001" customHeight="1">
      <c r="A16" s="5" t="s">
        <v>267</v>
      </c>
      <c r="B16" s="5" t="s">
        <v>268</v>
      </c>
      <c r="C16" s="5" t="s">
        <v>284</v>
      </c>
      <c r="D16" s="5" t="s">
        <v>297</v>
      </c>
      <c r="E16" s="5" t="s">
        <v>298</v>
      </c>
      <c r="F16" s="7">
        <v>48.4</v>
      </c>
      <c r="G16" s="8">
        <f t="shared" si="3"/>
        <v>19.36</v>
      </c>
      <c r="H16" s="9">
        <v>90.26</v>
      </c>
      <c r="I16" s="9">
        <f t="shared" si="4"/>
        <v>54.155999999999999</v>
      </c>
      <c r="J16" s="9">
        <f t="shared" si="5"/>
        <v>73.515999999999991</v>
      </c>
      <c r="K16"/>
    </row>
    <row r="17" spans="1:10" customFormat="1" ht="20.100000000000001" customHeight="1">
      <c r="A17" s="5" t="s">
        <v>267</v>
      </c>
      <c r="B17" s="5" t="s">
        <v>268</v>
      </c>
      <c r="C17" s="5" t="s">
        <v>284</v>
      </c>
      <c r="D17" s="5" t="s">
        <v>299</v>
      </c>
      <c r="E17" s="5" t="s">
        <v>300</v>
      </c>
      <c r="F17" s="7">
        <v>51.9</v>
      </c>
      <c r="G17" s="8">
        <f t="shared" si="3"/>
        <v>20.76</v>
      </c>
      <c r="H17" s="9">
        <v>87.68</v>
      </c>
      <c r="I17" s="9">
        <f t="shared" si="4"/>
        <v>52.608000000000004</v>
      </c>
      <c r="J17" s="9">
        <f t="shared" si="5"/>
        <v>73.368000000000009</v>
      </c>
    </row>
    <row r="18" spans="1:10" customFormat="1" ht="20.100000000000001" customHeight="1">
      <c r="A18" s="5" t="s">
        <v>267</v>
      </c>
      <c r="B18" s="5" t="s">
        <v>268</v>
      </c>
      <c r="C18" s="5" t="s">
        <v>284</v>
      </c>
      <c r="D18" s="5" t="s">
        <v>301</v>
      </c>
      <c r="E18" s="5" t="s">
        <v>302</v>
      </c>
      <c r="F18" s="7">
        <v>48</v>
      </c>
      <c r="G18" s="8">
        <f t="shared" si="3"/>
        <v>19.200000000000003</v>
      </c>
      <c r="H18" s="9">
        <v>89.82</v>
      </c>
      <c r="I18" s="9">
        <f t="shared" si="4"/>
        <v>53.891999999999996</v>
      </c>
      <c r="J18" s="9">
        <f t="shared" si="5"/>
        <v>73.091999999999999</v>
      </c>
    </row>
    <row r="19" spans="1:10" customFormat="1" ht="20.100000000000001" customHeight="1">
      <c r="A19" s="5" t="s">
        <v>267</v>
      </c>
      <c r="B19" s="5" t="s">
        <v>268</v>
      </c>
      <c r="C19" s="5" t="s">
        <v>284</v>
      </c>
      <c r="D19" s="5" t="s">
        <v>303</v>
      </c>
      <c r="E19" s="5" t="s">
        <v>304</v>
      </c>
      <c r="F19" s="7">
        <v>49.8</v>
      </c>
      <c r="G19" s="8">
        <f t="shared" si="3"/>
        <v>19.920000000000002</v>
      </c>
      <c r="H19" s="9">
        <v>88</v>
      </c>
      <c r="I19" s="9">
        <f t="shared" si="4"/>
        <v>52.8</v>
      </c>
      <c r="J19" s="9">
        <f t="shared" si="5"/>
        <v>72.72</v>
      </c>
    </row>
    <row r="20" spans="1:10" customFormat="1" ht="20.100000000000001" customHeight="1">
      <c r="A20" s="5" t="s">
        <v>267</v>
      </c>
      <c r="B20" s="5" t="s">
        <v>268</v>
      </c>
      <c r="C20" s="5" t="s">
        <v>284</v>
      </c>
      <c r="D20" s="5" t="s">
        <v>305</v>
      </c>
      <c r="E20" s="5" t="s">
        <v>306</v>
      </c>
      <c r="F20" s="7">
        <v>52.6</v>
      </c>
      <c r="G20" s="8">
        <f t="shared" si="3"/>
        <v>21.040000000000003</v>
      </c>
      <c r="H20" s="9">
        <v>85.25</v>
      </c>
      <c r="I20" s="9">
        <f t="shared" si="4"/>
        <v>51.15</v>
      </c>
      <c r="J20" s="9">
        <f t="shared" si="5"/>
        <v>72.19</v>
      </c>
    </row>
    <row r="21" spans="1:10" customFormat="1" ht="20.100000000000001" customHeight="1">
      <c r="A21" s="5" t="s">
        <v>267</v>
      </c>
      <c r="B21" s="5" t="s">
        <v>268</v>
      </c>
      <c r="C21" s="5" t="s">
        <v>284</v>
      </c>
      <c r="D21" s="5" t="s">
        <v>307</v>
      </c>
      <c r="E21" s="5" t="s">
        <v>308</v>
      </c>
      <c r="F21" s="7">
        <v>60.5</v>
      </c>
      <c r="G21" s="8">
        <f t="shared" si="3"/>
        <v>24.200000000000003</v>
      </c>
      <c r="H21" s="9">
        <v>78.08</v>
      </c>
      <c r="I21" s="9">
        <f t="shared" si="4"/>
        <v>46.847999999999999</v>
      </c>
      <c r="J21" s="9">
        <f t="shared" si="5"/>
        <v>71.048000000000002</v>
      </c>
    </row>
    <row r="22" spans="1:10" customFormat="1" ht="20.100000000000001" customHeight="1">
      <c r="A22" s="5" t="s">
        <v>267</v>
      </c>
      <c r="B22" s="5" t="s">
        <v>268</v>
      </c>
      <c r="C22" s="5" t="s">
        <v>284</v>
      </c>
      <c r="D22" s="5" t="s">
        <v>309</v>
      </c>
      <c r="E22" s="5" t="s">
        <v>310</v>
      </c>
      <c r="F22" s="7">
        <v>41.3</v>
      </c>
      <c r="G22" s="8">
        <f t="shared" si="3"/>
        <v>16.52</v>
      </c>
      <c r="H22" s="9">
        <v>88.51</v>
      </c>
      <c r="I22" s="9">
        <f t="shared" si="4"/>
        <v>53.106000000000002</v>
      </c>
      <c r="J22" s="9">
        <f t="shared" si="5"/>
        <v>69.626000000000005</v>
      </c>
    </row>
    <row r="23" spans="1:10" customFormat="1" ht="20.100000000000001" customHeight="1">
      <c r="A23" s="5" t="s">
        <v>267</v>
      </c>
      <c r="B23" s="5" t="s">
        <v>268</v>
      </c>
      <c r="C23" s="5" t="s">
        <v>284</v>
      </c>
      <c r="D23" s="5" t="s">
        <v>311</v>
      </c>
      <c r="E23" s="5" t="s">
        <v>312</v>
      </c>
      <c r="F23" s="7">
        <v>45.8</v>
      </c>
      <c r="G23" s="8">
        <f t="shared" si="3"/>
        <v>18.32</v>
      </c>
      <c r="H23" s="9">
        <v>84.21</v>
      </c>
      <c r="I23" s="9">
        <f t="shared" si="4"/>
        <v>50.525999999999996</v>
      </c>
      <c r="J23" s="9">
        <f t="shared" si="5"/>
        <v>68.846000000000004</v>
      </c>
    </row>
    <row r="24" spans="1:10" customFormat="1" ht="20.100000000000001" customHeight="1">
      <c r="A24" s="5" t="s">
        <v>267</v>
      </c>
      <c r="B24" s="5" t="s">
        <v>268</v>
      </c>
      <c r="C24" s="5" t="s">
        <v>284</v>
      </c>
      <c r="D24" s="5" t="s">
        <v>313</v>
      </c>
      <c r="E24" s="5" t="s">
        <v>314</v>
      </c>
      <c r="F24" s="7">
        <v>32.5</v>
      </c>
      <c r="G24" s="8">
        <f t="shared" si="3"/>
        <v>13</v>
      </c>
      <c r="H24" s="9">
        <v>80.42</v>
      </c>
      <c r="I24" s="9">
        <f t="shared" si="4"/>
        <v>48.252000000000002</v>
      </c>
      <c r="J24" s="9">
        <f t="shared" si="5"/>
        <v>61.252000000000002</v>
      </c>
    </row>
    <row r="25" spans="1:10" customFormat="1" ht="20.100000000000001" customHeight="1">
      <c r="A25" s="5" t="s">
        <v>267</v>
      </c>
      <c r="B25" s="5" t="s">
        <v>268</v>
      </c>
      <c r="C25" s="5" t="s">
        <v>284</v>
      </c>
      <c r="D25" s="5" t="s">
        <v>315</v>
      </c>
      <c r="E25" s="5"/>
      <c r="F25" s="7">
        <v>46.6</v>
      </c>
      <c r="G25" s="8">
        <f t="shared" si="3"/>
        <v>18.64</v>
      </c>
      <c r="H25" s="9" t="s">
        <v>316</v>
      </c>
      <c r="I25" s="9">
        <v>0</v>
      </c>
      <c r="J25" s="9">
        <f t="shared" si="5"/>
        <v>18.64</v>
      </c>
    </row>
    <row r="26" spans="1:10" customFormat="1" ht="20.100000000000001" customHeight="1">
      <c r="A26" s="5" t="s">
        <v>267</v>
      </c>
      <c r="B26" s="5" t="s">
        <v>268</v>
      </c>
      <c r="C26" s="5" t="s">
        <v>284</v>
      </c>
      <c r="D26" s="5" t="s">
        <v>317</v>
      </c>
      <c r="E26" s="5"/>
      <c r="F26" s="7">
        <v>42.4</v>
      </c>
      <c r="G26" s="8">
        <f t="shared" si="3"/>
        <v>16.96</v>
      </c>
      <c r="H26" s="9" t="s">
        <v>316</v>
      </c>
      <c r="I26" s="9">
        <v>0</v>
      </c>
      <c r="J26" s="9">
        <f t="shared" si="5"/>
        <v>16.96</v>
      </c>
    </row>
    <row r="27" spans="1:10" customFormat="1" ht="20.100000000000001" customHeight="1">
      <c r="A27" s="5" t="s">
        <v>267</v>
      </c>
      <c r="B27" s="5" t="s">
        <v>268</v>
      </c>
      <c r="C27" s="5" t="s">
        <v>284</v>
      </c>
      <c r="D27" s="5" t="s">
        <v>318</v>
      </c>
      <c r="E27" s="5"/>
      <c r="F27" s="7">
        <v>40.6</v>
      </c>
      <c r="G27" s="8">
        <f t="shared" si="3"/>
        <v>16.240000000000002</v>
      </c>
      <c r="H27" s="9" t="s">
        <v>316</v>
      </c>
      <c r="I27" s="9">
        <v>0</v>
      </c>
      <c r="J27" s="9">
        <f t="shared" si="5"/>
        <v>16.240000000000002</v>
      </c>
    </row>
    <row r="28" spans="1:10" customFormat="1" ht="20.100000000000001" customHeight="1">
      <c r="A28" s="5" t="s">
        <v>267</v>
      </c>
      <c r="B28" s="5" t="s">
        <v>268</v>
      </c>
      <c r="C28" s="5" t="s">
        <v>284</v>
      </c>
      <c r="D28" s="5" t="s">
        <v>319</v>
      </c>
      <c r="E28" s="5"/>
      <c r="F28" s="7">
        <v>40.200000000000003</v>
      </c>
      <c r="G28" s="8">
        <f t="shared" si="3"/>
        <v>16.080000000000002</v>
      </c>
      <c r="H28" s="9" t="s">
        <v>316</v>
      </c>
      <c r="I28" s="9">
        <v>0</v>
      </c>
      <c r="J28" s="9">
        <f t="shared" si="5"/>
        <v>16.080000000000002</v>
      </c>
    </row>
    <row r="29" spans="1:10" customFormat="1" ht="20.100000000000001" customHeight="1">
      <c r="A29" s="5" t="s">
        <v>267</v>
      </c>
      <c r="B29" s="5" t="s">
        <v>268</v>
      </c>
      <c r="C29" s="5" t="s">
        <v>320</v>
      </c>
      <c r="D29" s="5" t="s">
        <v>321</v>
      </c>
      <c r="E29" s="5" t="s">
        <v>322</v>
      </c>
      <c r="F29" s="7">
        <v>67.2</v>
      </c>
      <c r="G29" s="8">
        <f t="shared" si="3"/>
        <v>26.880000000000003</v>
      </c>
      <c r="H29" s="9">
        <v>87.11</v>
      </c>
      <c r="I29" s="9">
        <f>H29*0.6</f>
        <v>52.265999999999998</v>
      </c>
      <c r="J29" s="9">
        <f t="shared" si="5"/>
        <v>79.146000000000001</v>
      </c>
    </row>
    <row r="30" spans="1:10" customFormat="1" ht="20.100000000000001" customHeight="1">
      <c r="A30" s="5" t="s">
        <v>267</v>
      </c>
      <c r="B30" s="5" t="s">
        <v>268</v>
      </c>
      <c r="C30" s="5" t="s">
        <v>320</v>
      </c>
      <c r="D30" s="5" t="s">
        <v>323</v>
      </c>
      <c r="E30" s="5" t="s">
        <v>324</v>
      </c>
      <c r="F30" s="7">
        <v>69.099999999999994</v>
      </c>
      <c r="G30" s="8">
        <f t="shared" si="3"/>
        <v>27.64</v>
      </c>
      <c r="H30" s="9">
        <v>85</v>
      </c>
      <c r="I30" s="9">
        <f>H30*0.6</f>
        <v>51</v>
      </c>
      <c r="J30" s="9">
        <f t="shared" si="5"/>
        <v>78.64</v>
      </c>
    </row>
    <row r="31" spans="1:10" customFormat="1" ht="20.100000000000001" customHeight="1">
      <c r="A31" s="5" t="s">
        <v>267</v>
      </c>
      <c r="B31" s="5" t="s">
        <v>268</v>
      </c>
      <c r="C31" s="5" t="s">
        <v>320</v>
      </c>
      <c r="D31" s="5" t="s">
        <v>325</v>
      </c>
      <c r="E31" s="5" t="s">
        <v>326</v>
      </c>
      <c r="F31" s="7">
        <v>65.400000000000006</v>
      </c>
      <c r="G31" s="8">
        <f t="shared" si="3"/>
        <v>26.160000000000004</v>
      </c>
      <c r="H31" s="9">
        <v>86.04</v>
      </c>
      <c r="I31" s="9">
        <f>H31*0.6</f>
        <v>51.624000000000002</v>
      </c>
      <c r="J31" s="9">
        <f t="shared" si="5"/>
        <v>77.784000000000006</v>
      </c>
    </row>
    <row r="32" spans="1:10" customFormat="1" ht="20.100000000000001" customHeight="1">
      <c r="A32" s="5" t="s">
        <v>267</v>
      </c>
      <c r="B32" s="5" t="s">
        <v>268</v>
      </c>
      <c r="C32" s="5" t="s">
        <v>320</v>
      </c>
      <c r="D32" s="5" t="s">
        <v>327</v>
      </c>
      <c r="E32" s="5" t="s">
        <v>328</v>
      </c>
      <c r="F32" s="7">
        <v>66.3</v>
      </c>
      <c r="G32" s="8">
        <f t="shared" si="3"/>
        <v>26.52</v>
      </c>
      <c r="H32" s="9">
        <v>85</v>
      </c>
      <c r="I32" s="9">
        <f>H32*0.6</f>
        <v>51</v>
      </c>
      <c r="J32" s="9">
        <f t="shared" si="5"/>
        <v>77.52</v>
      </c>
    </row>
    <row r="33" spans="1:10" customFormat="1" ht="20.100000000000001" customHeight="1">
      <c r="A33" s="5" t="s">
        <v>267</v>
      </c>
      <c r="B33" s="5" t="s">
        <v>268</v>
      </c>
      <c r="C33" s="5" t="s">
        <v>320</v>
      </c>
      <c r="D33" s="5" t="s">
        <v>329</v>
      </c>
      <c r="E33" s="5" t="s">
        <v>330</v>
      </c>
      <c r="F33" s="7">
        <v>64.8</v>
      </c>
      <c r="G33" s="8">
        <f t="shared" si="3"/>
        <v>25.92</v>
      </c>
      <c r="H33" s="9">
        <v>82.41</v>
      </c>
      <c r="I33" s="9">
        <f>H33*0.6</f>
        <v>49.445999999999998</v>
      </c>
      <c r="J33" s="9">
        <f t="shared" si="5"/>
        <v>75.366</v>
      </c>
    </row>
    <row r="34" spans="1:10" customFormat="1" ht="20.100000000000001" customHeight="1">
      <c r="A34" s="5" t="s">
        <v>267</v>
      </c>
      <c r="B34" s="5" t="s">
        <v>268</v>
      </c>
      <c r="C34" s="5" t="s">
        <v>320</v>
      </c>
      <c r="D34" s="5" t="s">
        <v>331</v>
      </c>
      <c r="E34" s="5" t="s">
        <v>332</v>
      </c>
      <c r="F34" s="7">
        <v>57.6</v>
      </c>
      <c r="G34" s="8">
        <f t="shared" ref="G34:G97" si="6">F34*0.4</f>
        <v>23.040000000000003</v>
      </c>
      <c r="H34" s="9">
        <v>83.69</v>
      </c>
      <c r="I34" s="9">
        <f t="shared" ref="I34:I78" si="7">H34*0.6</f>
        <v>50.213999999999999</v>
      </c>
      <c r="J34" s="9">
        <f t="shared" ref="J34:J97" si="8">G34+I34</f>
        <v>73.254000000000005</v>
      </c>
    </row>
    <row r="35" spans="1:10" customFormat="1" ht="20.100000000000001" customHeight="1">
      <c r="A35" s="5" t="s">
        <v>267</v>
      </c>
      <c r="B35" s="5" t="s">
        <v>268</v>
      </c>
      <c r="C35" s="5" t="s">
        <v>320</v>
      </c>
      <c r="D35" s="5" t="s">
        <v>333</v>
      </c>
      <c r="E35" s="5" t="s">
        <v>334</v>
      </c>
      <c r="F35" s="7">
        <v>59.9</v>
      </c>
      <c r="G35" s="8">
        <f t="shared" si="6"/>
        <v>23.96</v>
      </c>
      <c r="H35" s="9">
        <v>81.2</v>
      </c>
      <c r="I35" s="9">
        <f t="shared" si="7"/>
        <v>48.72</v>
      </c>
      <c r="J35" s="9">
        <f t="shared" si="8"/>
        <v>72.680000000000007</v>
      </c>
    </row>
    <row r="36" spans="1:10" customFormat="1" ht="20.100000000000001" customHeight="1">
      <c r="A36" s="5" t="s">
        <v>267</v>
      </c>
      <c r="B36" s="5" t="s">
        <v>268</v>
      </c>
      <c r="C36" s="5" t="s">
        <v>320</v>
      </c>
      <c r="D36" s="5" t="s">
        <v>335</v>
      </c>
      <c r="E36" s="5" t="s">
        <v>336</v>
      </c>
      <c r="F36" s="7">
        <v>57.5</v>
      </c>
      <c r="G36" s="8">
        <f t="shared" si="6"/>
        <v>23</v>
      </c>
      <c r="H36" s="9">
        <v>82.2</v>
      </c>
      <c r="I36" s="9">
        <f t="shared" si="7"/>
        <v>49.32</v>
      </c>
      <c r="J36" s="9">
        <f t="shared" si="8"/>
        <v>72.319999999999993</v>
      </c>
    </row>
    <row r="37" spans="1:10" customFormat="1" ht="20.100000000000001" customHeight="1">
      <c r="A37" s="5" t="s">
        <v>267</v>
      </c>
      <c r="B37" s="5" t="s">
        <v>268</v>
      </c>
      <c r="C37" s="5" t="s">
        <v>320</v>
      </c>
      <c r="D37" s="5" t="s">
        <v>337</v>
      </c>
      <c r="E37" s="5" t="s">
        <v>338</v>
      </c>
      <c r="F37" s="7">
        <v>56.8</v>
      </c>
      <c r="G37" s="8">
        <f t="shared" si="6"/>
        <v>22.72</v>
      </c>
      <c r="H37" s="9">
        <v>80.36</v>
      </c>
      <c r="I37" s="9">
        <f t="shared" si="7"/>
        <v>48.216000000000001</v>
      </c>
      <c r="J37" s="9">
        <f t="shared" si="8"/>
        <v>70.936000000000007</v>
      </c>
    </row>
    <row r="38" spans="1:10" customFormat="1" ht="20.100000000000001" customHeight="1">
      <c r="A38" s="5" t="s">
        <v>267</v>
      </c>
      <c r="B38" s="5" t="s">
        <v>268</v>
      </c>
      <c r="C38" s="5" t="s">
        <v>320</v>
      </c>
      <c r="D38" s="5" t="s">
        <v>339</v>
      </c>
      <c r="E38" s="5" t="s">
        <v>340</v>
      </c>
      <c r="F38" s="7">
        <v>53.1</v>
      </c>
      <c r="G38" s="8">
        <f t="shared" si="6"/>
        <v>21.240000000000002</v>
      </c>
      <c r="H38" s="9">
        <v>80.430000000000007</v>
      </c>
      <c r="I38" s="9">
        <f t="shared" si="7"/>
        <v>48.258000000000003</v>
      </c>
      <c r="J38" s="9">
        <f t="shared" si="8"/>
        <v>69.498000000000005</v>
      </c>
    </row>
    <row r="39" spans="1:10" ht="20.100000000000001" customHeight="1">
      <c r="A39" s="16" t="s">
        <v>267</v>
      </c>
      <c r="B39" s="5" t="s">
        <v>268</v>
      </c>
      <c r="C39" s="5" t="s">
        <v>68</v>
      </c>
      <c r="D39" s="5" t="s">
        <v>341</v>
      </c>
      <c r="E39" s="10" t="s">
        <v>342</v>
      </c>
      <c r="F39" s="7">
        <v>76.7</v>
      </c>
      <c r="G39" s="8">
        <f t="shared" si="6"/>
        <v>30.680000000000003</v>
      </c>
      <c r="H39" s="9">
        <v>87.94</v>
      </c>
      <c r="I39" s="9">
        <f t="shared" si="7"/>
        <v>52.763999999999996</v>
      </c>
      <c r="J39" s="9">
        <f t="shared" si="8"/>
        <v>83.444000000000003</v>
      </c>
    </row>
    <row r="40" spans="1:10" ht="20.100000000000001" customHeight="1">
      <c r="A40" s="16" t="s">
        <v>267</v>
      </c>
      <c r="B40" s="5" t="s">
        <v>268</v>
      </c>
      <c r="C40" s="5" t="s">
        <v>68</v>
      </c>
      <c r="D40" s="5" t="s">
        <v>343</v>
      </c>
      <c r="E40" s="10" t="s">
        <v>344</v>
      </c>
      <c r="F40" s="7">
        <v>77.2</v>
      </c>
      <c r="G40" s="8">
        <f t="shared" si="6"/>
        <v>30.880000000000003</v>
      </c>
      <c r="H40" s="9">
        <v>86.31</v>
      </c>
      <c r="I40" s="9">
        <f t="shared" si="7"/>
        <v>51.786000000000001</v>
      </c>
      <c r="J40" s="9">
        <f t="shared" si="8"/>
        <v>82.665999999999997</v>
      </c>
    </row>
    <row r="41" spans="1:10" ht="20.100000000000001" customHeight="1">
      <c r="A41" s="16" t="s">
        <v>267</v>
      </c>
      <c r="B41" s="5" t="s">
        <v>268</v>
      </c>
      <c r="C41" s="5" t="s">
        <v>68</v>
      </c>
      <c r="D41" s="5" t="s">
        <v>345</v>
      </c>
      <c r="E41" s="10" t="s">
        <v>346</v>
      </c>
      <c r="F41" s="7">
        <v>77.5</v>
      </c>
      <c r="G41" s="8">
        <f t="shared" si="6"/>
        <v>31</v>
      </c>
      <c r="H41" s="9">
        <v>84.4</v>
      </c>
      <c r="I41" s="9">
        <f t="shared" si="7"/>
        <v>50.64</v>
      </c>
      <c r="J41" s="9">
        <f t="shared" si="8"/>
        <v>81.64</v>
      </c>
    </row>
    <row r="42" spans="1:10" ht="20.100000000000001" customHeight="1">
      <c r="A42" s="16" t="s">
        <v>267</v>
      </c>
      <c r="B42" s="5" t="s">
        <v>268</v>
      </c>
      <c r="C42" s="5" t="s">
        <v>68</v>
      </c>
      <c r="D42" s="5" t="s">
        <v>347</v>
      </c>
      <c r="E42" s="10" t="s">
        <v>348</v>
      </c>
      <c r="F42" s="7">
        <v>70</v>
      </c>
      <c r="G42" s="8">
        <f t="shared" si="6"/>
        <v>28</v>
      </c>
      <c r="H42" s="9">
        <v>88.12</v>
      </c>
      <c r="I42" s="9">
        <f t="shared" si="7"/>
        <v>52.872</v>
      </c>
      <c r="J42" s="9">
        <f t="shared" si="8"/>
        <v>80.872</v>
      </c>
    </row>
    <row r="43" spans="1:10" ht="20.100000000000001" customHeight="1">
      <c r="A43" s="16" t="s">
        <v>267</v>
      </c>
      <c r="B43" s="5" t="s">
        <v>268</v>
      </c>
      <c r="C43" s="5" t="s">
        <v>68</v>
      </c>
      <c r="D43" s="5" t="s">
        <v>349</v>
      </c>
      <c r="E43" s="10" t="s">
        <v>350</v>
      </c>
      <c r="F43" s="7">
        <v>65.599999999999994</v>
      </c>
      <c r="G43" s="8">
        <f t="shared" si="6"/>
        <v>26.24</v>
      </c>
      <c r="H43" s="9">
        <v>90.45</v>
      </c>
      <c r="I43" s="9">
        <f t="shared" si="7"/>
        <v>54.27</v>
      </c>
      <c r="J43" s="9">
        <f t="shared" si="8"/>
        <v>80.510000000000005</v>
      </c>
    </row>
    <row r="44" spans="1:10" ht="20.100000000000001" customHeight="1">
      <c r="A44" s="16" t="s">
        <v>267</v>
      </c>
      <c r="B44" s="5" t="s">
        <v>268</v>
      </c>
      <c r="C44" s="5" t="s">
        <v>68</v>
      </c>
      <c r="D44" s="5" t="s">
        <v>351</v>
      </c>
      <c r="E44" s="10" t="s">
        <v>352</v>
      </c>
      <c r="F44" s="7">
        <v>74.3</v>
      </c>
      <c r="G44" s="8">
        <f t="shared" si="6"/>
        <v>29.72</v>
      </c>
      <c r="H44" s="9">
        <v>84.62</v>
      </c>
      <c r="I44" s="9">
        <f t="shared" si="7"/>
        <v>50.771999999999998</v>
      </c>
      <c r="J44" s="9">
        <f t="shared" si="8"/>
        <v>80.49199999999999</v>
      </c>
    </row>
    <row r="45" spans="1:10" ht="20.100000000000001" customHeight="1">
      <c r="A45" s="16" t="s">
        <v>267</v>
      </c>
      <c r="B45" s="5" t="s">
        <v>268</v>
      </c>
      <c r="C45" s="5" t="s">
        <v>68</v>
      </c>
      <c r="D45" s="5" t="s">
        <v>353</v>
      </c>
      <c r="E45" s="10" t="s">
        <v>354</v>
      </c>
      <c r="F45" s="7">
        <v>71.7</v>
      </c>
      <c r="G45" s="8">
        <f t="shared" si="6"/>
        <v>28.680000000000003</v>
      </c>
      <c r="H45" s="9">
        <v>85.83</v>
      </c>
      <c r="I45" s="9">
        <f t="shared" si="7"/>
        <v>51.497999999999998</v>
      </c>
      <c r="J45" s="9">
        <f t="shared" si="8"/>
        <v>80.177999999999997</v>
      </c>
    </row>
    <row r="46" spans="1:10" ht="20.100000000000001" customHeight="1">
      <c r="A46" s="16" t="s">
        <v>267</v>
      </c>
      <c r="B46" s="5" t="s">
        <v>268</v>
      </c>
      <c r="C46" s="5" t="s">
        <v>68</v>
      </c>
      <c r="D46" s="5" t="s">
        <v>355</v>
      </c>
      <c r="E46" s="10" t="s">
        <v>356</v>
      </c>
      <c r="F46" s="7">
        <v>69</v>
      </c>
      <c r="G46" s="8">
        <f t="shared" si="6"/>
        <v>27.6</v>
      </c>
      <c r="H46" s="9">
        <v>86.94</v>
      </c>
      <c r="I46" s="9">
        <f t="shared" si="7"/>
        <v>52.163999999999994</v>
      </c>
      <c r="J46" s="9">
        <f t="shared" si="8"/>
        <v>79.763999999999996</v>
      </c>
    </row>
    <row r="47" spans="1:10" ht="20.100000000000001" customHeight="1">
      <c r="A47" s="16" t="s">
        <v>267</v>
      </c>
      <c r="B47" s="5" t="s">
        <v>268</v>
      </c>
      <c r="C47" s="5" t="s">
        <v>68</v>
      </c>
      <c r="D47" s="5" t="s">
        <v>357</v>
      </c>
      <c r="E47" s="10" t="s">
        <v>358</v>
      </c>
      <c r="F47" s="7">
        <v>69.599999999999994</v>
      </c>
      <c r="G47" s="8">
        <f t="shared" si="6"/>
        <v>27.84</v>
      </c>
      <c r="H47" s="9">
        <v>86.38</v>
      </c>
      <c r="I47" s="9">
        <f t="shared" si="7"/>
        <v>51.827999999999996</v>
      </c>
      <c r="J47" s="9">
        <f t="shared" si="8"/>
        <v>79.667999999999992</v>
      </c>
    </row>
    <row r="48" spans="1:10" ht="20.100000000000001" customHeight="1">
      <c r="A48" s="16" t="s">
        <v>267</v>
      </c>
      <c r="B48" s="5" t="s">
        <v>268</v>
      </c>
      <c r="C48" s="5" t="s">
        <v>68</v>
      </c>
      <c r="D48" s="5" t="s">
        <v>359</v>
      </c>
      <c r="E48" s="10" t="s">
        <v>360</v>
      </c>
      <c r="F48" s="7">
        <v>69.8</v>
      </c>
      <c r="G48" s="8">
        <f t="shared" si="6"/>
        <v>27.92</v>
      </c>
      <c r="H48" s="9">
        <v>85.96</v>
      </c>
      <c r="I48" s="9">
        <f t="shared" si="7"/>
        <v>51.575999999999993</v>
      </c>
      <c r="J48" s="9">
        <f t="shared" si="8"/>
        <v>79.495999999999995</v>
      </c>
    </row>
    <row r="49" spans="1:10" ht="20.100000000000001" customHeight="1">
      <c r="A49" s="16" t="s">
        <v>267</v>
      </c>
      <c r="B49" s="5" t="s">
        <v>268</v>
      </c>
      <c r="C49" s="5" t="s">
        <v>68</v>
      </c>
      <c r="D49" s="5" t="s">
        <v>361</v>
      </c>
      <c r="E49" s="10" t="s">
        <v>362</v>
      </c>
      <c r="F49" s="7">
        <v>66.400000000000006</v>
      </c>
      <c r="G49" s="8">
        <f t="shared" si="6"/>
        <v>26.560000000000002</v>
      </c>
      <c r="H49" s="9">
        <v>88.13</v>
      </c>
      <c r="I49" s="9">
        <f t="shared" si="7"/>
        <v>52.877999999999993</v>
      </c>
      <c r="J49" s="9">
        <f t="shared" si="8"/>
        <v>79.437999999999988</v>
      </c>
    </row>
    <row r="50" spans="1:10" ht="20.100000000000001" customHeight="1">
      <c r="A50" s="16" t="s">
        <v>267</v>
      </c>
      <c r="B50" s="5" t="s">
        <v>268</v>
      </c>
      <c r="C50" s="5" t="s">
        <v>68</v>
      </c>
      <c r="D50" s="5" t="s">
        <v>363</v>
      </c>
      <c r="E50" s="10" t="s">
        <v>364</v>
      </c>
      <c r="F50" s="7">
        <v>67.5</v>
      </c>
      <c r="G50" s="8">
        <f t="shared" si="6"/>
        <v>27</v>
      </c>
      <c r="H50" s="9">
        <v>87.26</v>
      </c>
      <c r="I50" s="9">
        <f t="shared" si="7"/>
        <v>52.356000000000002</v>
      </c>
      <c r="J50" s="9">
        <f t="shared" si="8"/>
        <v>79.355999999999995</v>
      </c>
    </row>
    <row r="51" spans="1:10" ht="20.100000000000001" customHeight="1">
      <c r="A51" s="16" t="s">
        <v>267</v>
      </c>
      <c r="B51" s="5" t="s">
        <v>268</v>
      </c>
      <c r="C51" s="5" t="s">
        <v>68</v>
      </c>
      <c r="D51" s="5" t="s">
        <v>365</v>
      </c>
      <c r="E51" s="10" t="s">
        <v>366</v>
      </c>
      <c r="F51" s="7">
        <v>69.599999999999994</v>
      </c>
      <c r="G51" s="8">
        <f t="shared" si="6"/>
        <v>27.84</v>
      </c>
      <c r="H51" s="9">
        <v>85.56</v>
      </c>
      <c r="I51" s="9">
        <f t="shared" si="7"/>
        <v>51.335999999999999</v>
      </c>
      <c r="J51" s="9">
        <f t="shared" si="8"/>
        <v>79.176000000000002</v>
      </c>
    </row>
    <row r="52" spans="1:10" ht="20.100000000000001" customHeight="1">
      <c r="A52" s="16" t="s">
        <v>267</v>
      </c>
      <c r="B52" s="5" t="s">
        <v>268</v>
      </c>
      <c r="C52" s="5" t="s">
        <v>68</v>
      </c>
      <c r="D52" s="5" t="s">
        <v>367</v>
      </c>
      <c r="E52" s="10" t="s">
        <v>368</v>
      </c>
      <c r="F52" s="7">
        <v>70.2</v>
      </c>
      <c r="G52" s="8">
        <f t="shared" si="6"/>
        <v>28.080000000000002</v>
      </c>
      <c r="H52" s="9">
        <v>85.06</v>
      </c>
      <c r="I52" s="9">
        <f t="shared" si="7"/>
        <v>51.036000000000001</v>
      </c>
      <c r="J52" s="9">
        <f t="shared" si="8"/>
        <v>79.116</v>
      </c>
    </row>
    <row r="53" spans="1:10" ht="20.100000000000001" customHeight="1">
      <c r="A53" s="16" t="s">
        <v>267</v>
      </c>
      <c r="B53" s="5" t="s">
        <v>268</v>
      </c>
      <c r="C53" s="5" t="s">
        <v>68</v>
      </c>
      <c r="D53" s="5" t="s">
        <v>369</v>
      </c>
      <c r="E53" s="10" t="s">
        <v>370</v>
      </c>
      <c r="F53" s="7">
        <v>67.2</v>
      </c>
      <c r="G53" s="8">
        <f t="shared" si="6"/>
        <v>26.880000000000003</v>
      </c>
      <c r="H53" s="9">
        <v>86.86</v>
      </c>
      <c r="I53" s="9">
        <f t="shared" si="7"/>
        <v>52.116</v>
      </c>
      <c r="J53" s="9">
        <f t="shared" si="8"/>
        <v>78.996000000000009</v>
      </c>
    </row>
    <row r="54" spans="1:10" ht="20.100000000000001" customHeight="1">
      <c r="A54" s="16" t="s">
        <v>267</v>
      </c>
      <c r="B54" s="5" t="s">
        <v>268</v>
      </c>
      <c r="C54" s="5" t="s">
        <v>68</v>
      </c>
      <c r="D54" s="5" t="s">
        <v>301</v>
      </c>
      <c r="E54" s="10" t="s">
        <v>371</v>
      </c>
      <c r="F54" s="7">
        <v>71.5</v>
      </c>
      <c r="G54" s="8">
        <f t="shared" si="6"/>
        <v>28.6</v>
      </c>
      <c r="H54" s="9">
        <v>83.65</v>
      </c>
      <c r="I54" s="9">
        <f t="shared" si="7"/>
        <v>50.190000000000005</v>
      </c>
      <c r="J54" s="9">
        <f t="shared" si="8"/>
        <v>78.790000000000006</v>
      </c>
    </row>
    <row r="55" spans="1:10" ht="20.100000000000001" customHeight="1">
      <c r="A55" s="16" t="s">
        <v>267</v>
      </c>
      <c r="B55" s="5" t="s">
        <v>268</v>
      </c>
      <c r="C55" s="5" t="s">
        <v>68</v>
      </c>
      <c r="D55" s="5" t="s">
        <v>372</v>
      </c>
      <c r="E55" s="10" t="s">
        <v>373</v>
      </c>
      <c r="F55" s="7">
        <v>65.3</v>
      </c>
      <c r="G55" s="8">
        <f t="shared" si="6"/>
        <v>26.12</v>
      </c>
      <c r="H55" s="9">
        <v>87.64</v>
      </c>
      <c r="I55" s="9">
        <f t="shared" si="7"/>
        <v>52.583999999999996</v>
      </c>
      <c r="J55" s="9">
        <f t="shared" si="8"/>
        <v>78.703999999999994</v>
      </c>
    </row>
    <row r="56" spans="1:10" ht="20.100000000000001" customHeight="1">
      <c r="A56" s="16" t="s">
        <v>267</v>
      </c>
      <c r="B56" s="5" t="s">
        <v>268</v>
      </c>
      <c r="C56" s="5" t="s">
        <v>68</v>
      </c>
      <c r="D56" s="5" t="s">
        <v>374</v>
      </c>
      <c r="E56" s="10" t="s">
        <v>375</v>
      </c>
      <c r="F56" s="7">
        <v>67</v>
      </c>
      <c r="G56" s="8">
        <f t="shared" si="6"/>
        <v>26.8</v>
      </c>
      <c r="H56" s="9">
        <v>86.44</v>
      </c>
      <c r="I56" s="9">
        <f t="shared" si="7"/>
        <v>51.863999999999997</v>
      </c>
      <c r="J56" s="9">
        <f t="shared" si="8"/>
        <v>78.664000000000001</v>
      </c>
    </row>
    <row r="57" spans="1:10" ht="20.100000000000001" customHeight="1">
      <c r="A57" s="16" t="s">
        <v>267</v>
      </c>
      <c r="B57" s="5" t="s">
        <v>268</v>
      </c>
      <c r="C57" s="5" t="s">
        <v>68</v>
      </c>
      <c r="D57" s="5" t="s">
        <v>376</v>
      </c>
      <c r="E57" s="10" t="s">
        <v>377</v>
      </c>
      <c r="F57" s="7">
        <v>66.3</v>
      </c>
      <c r="G57" s="8">
        <f t="shared" si="6"/>
        <v>26.52</v>
      </c>
      <c r="H57" s="9">
        <v>86.69</v>
      </c>
      <c r="I57" s="9">
        <f t="shared" si="7"/>
        <v>52.013999999999996</v>
      </c>
      <c r="J57" s="9">
        <f t="shared" si="8"/>
        <v>78.533999999999992</v>
      </c>
    </row>
    <row r="58" spans="1:10" ht="20.100000000000001" customHeight="1">
      <c r="A58" s="16" t="s">
        <v>267</v>
      </c>
      <c r="B58" s="5" t="s">
        <v>268</v>
      </c>
      <c r="C58" s="5" t="s">
        <v>68</v>
      </c>
      <c r="D58" s="5" t="s">
        <v>378</v>
      </c>
      <c r="E58" s="10" t="s">
        <v>379</v>
      </c>
      <c r="F58" s="7">
        <v>68.8</v>
      </c>
      <c r="G58" s="8">
        <f t="shared" si="6"/>
        <v>27.52</v>
      </c>
      <c r="H58" s="9">
        <v>84.34</v>
      </c>
      <c r="I58" s="9">
        <f t="shared" si="7"/>
        <v>50.603999999999999</v>
      </c>
      <c r="J58" s="9">
        <f t="shared" si="8"/>
        <v>78.123999999999995</v>
      </c>
    </row>
    <row r="59" spans="1:10" ht="20.100000000000001" customHeight="1">
      <c r="A59" s="16" t="s">
        <v>267</v>
      </c>
      <c r="B59" s="5" t="s">
        <v>268</v>
      </c>
      <c r="C59" s="5" t="s">
        <v>68</v>
      </c>
      <c r="D59" s="5" t="s">
        <v>380</v>
      </c>
      <c r="E59" s="10" t="s">
        <v>381</v>
      </c>
      <c r="F59" s="7">
        <v>65.8</v>
      </c>
      <c r="G59" s="8">
        <f t="shared" si="6"/>
        <v>26.32</v>
      </c>
      <c r="H59" s="9">
        <v>86.33</v>
      </c>
      <c r="I59" s="9">
        <f t="shared" si="7"/>
        <v>51.797999999999995</v>
      </c>
      <c r="J59" s="9">
        <f t="shared" si="8"/>
        <v>78.117999999999995</v>
      </c>
    </row>
    <row r="60" spans="1:10" ht="20.100000000000001" customHeight="1">
      <c r="A60" s="16" t="s">
        <v>267</v>
      </c>
      <c r="B60" s="5" t="s">
        <v>268</v>
      </c>
      <c r="C60" s="5" t="s">
        <v>68</v>
      </c>
      <c r="D60" s="5" t="s">
        <v>382</v>
      </c>
      <c r="E60" s="10" t="s">
        <v>383</v>
      </c>
      <c r="F60" s="7">
        <v>66.5</v>
      </c>
      <c r="G60" s="8">
        <f t="shared" si="6"/>
        <v>26.6</v>
      </c>
      <c r="H60" s="9">
        <v>85.72</v>
      </c>
      <c r="I60" s="9">
        <f t="shared" si="7"/>
        <v>51.431999999999995</v>
      </c>
      <c r="J60" s="9">
        <f t="shared" si="8"/>
        <v>78.031999999999996</v>
      </c>
    </row>
    <row r="61" spans="1:10" ht="20.100000000000001" customHeight="1">
      <c r="A61" s="16" t="s">
        <v>267</v>
      </c>
      <c r="B61" s="5" t="s">
        <v>268</v>
      </c>
      <c r="C61" s="5" t="s">
        <v>68</v>
      </c>
      <c r="D61" s="5" t="s">
        <v>384</v>
      </c>
      <c r="E61" s="10" t="s">
        <v>385</v>
      </c>
      <c r="F61" s="7">
        <v>67.099999999999994</v>
      </c>
      <c r="G61" s="8">
        <f t="shared" si="6"/>
        <v>26.84</v>
      </c>
      <c r="H61" s="9">
        <v>85.17</v>
      </c>
      <c r="I61" s="9">
        <f t="shared" si="7"/>
        <v>51.101999999999997</v>
      </c>
      <c r="J61" s="9">
        <f t="shared" si="8"/>
        <v>77.941999999999993</v>
      </c>
    </row>
    <row r="62" spans="1:10" ht="20.100000000000001" customHeight="1">
      <c r="A62" s="16" t="s">
        <v>267</v>
      </c>
      <c r="B62" s="5" t="s">
        <v>268</v>
      </c>
      <c r="C62" s="5" t="s">
        <v>68</v>
      </c>
      <c r="D62" s="5" t="s">
        <v>386</v>
      </c>
      <c r="E62" s="10" t="s">
        <v>387</v>
      </c>
      <c r="F62" s="7">
        <v>67.2</v>
      </c>
      <c r="G62" s="8">
        <f t="shared" si="6"/>
        <v>26.880000000000003</v>
      </c>
      <c r="H62" s="9">
        <v>85.04</v>
      </c>
      <c r="I62" s="9">
        <f t="shared" si="7"/>
        <v>51.024000000000001</v>
      </c>
      <c r="J62" s="9">
        <f t="shared" si="8"/>
        <v>77.903999999999996</v>
      </c>
    </row>
    <row r="63" spans="1:10" ht="20.100000000000001" customHeight="1">
      <c r="A63" s="16" t="s">
        <v>267</v>
      </c>
      <c r="B63" s="5" t="s">
        <v>268</v>
      </c>
      <c r="C63" s="5" t="s">
        <v>68</v>
      </c>
      <c r="D63" s="5" t="s">
        <v>388</v>
      </c>
      <c r="E63" s="10" t="s">
        <v>389</v>
      </c>
      <c r="F63" s="7">
        <v>68.3</v>
      </c>
      <c r="G63" s="8">
        <f t="shared" si="6"/>
        <v>27.32</v>
      </c>
      <c r="H63" s="9">
        <v>84.07</v>
      </c>
      <c r="I63" s="9">
        <f t="shared" si="7"/>
        <v>50.441999999999993</v>
      </c>
      <c r="J63" s="9">
        <f t="shared" si="8"/>
        <v>77.762</v>
      </c>
    </row>
    <row r="64" spans="1:10" ht="20.100000000000001" customHeight="1">
      <c r="A64" s="16" t="s">
        <v>267</v>
      </c>
      <c r="B64" s="5" t="s">
        <v>268</v>
      </c>
      <c r="C64" s="5" t="s">
        <v>68</v>
      </c>
      <c r="D64" s="5" t="s">
        <v>390</v>
      </c>
      <c r="E64" s="10" t="s">
        <v>391</v>
      </c>
      <c r="F64" s="7">
        <v>68.900000000000006</v>
      </c>
      <c r="G64" s="8">
        <f t="shared" si="6"/>
        <v>27.560000000000002</v>
      </c>
      <c r="H64" s="9">
        <v>83.59</v>
      </c>
      <c r="I64" s="9">
        <f t="shared" si="7"/>
        <v>50.154000000000003</v>
      </c>
      <c r="J64" s="9">
        <f t="shared" si="8"/>
        <v>77.713999999999999</v>
      </c>
    </row>
    <row r="65" spans="1:10" ht="20.100000000000001" customHeight="1">
      <c r="A65" s="16" t="s">
        <v>267</v>
      </c>
      <c r="B65" s="5" t="s">
        <v>268</v>
      </c>
      <c r="C65" s="5" t="s">
        <v>68</v>
      </c>
      <c r="D65" s="5" t="s">
        <v>392</v>
      </c>
      <c r="E65" s="10" t="s">
        <v>393</v>
      </c>
      <c r="F65" s="7">
        <v>65.2</v>
      </c>
      <c r="G65" s="8">
        <f t="shared" si="6"/>
        <v>26.080000000000002</v>
      </c>
      <c r="H65" s="9">
        <v>86.03</v>
      </c>
      <c r="I65" s="9">
        <f t="shared" si="7"/>
        <v>51.618000000000002</v>
      </c>
      <c r="J65" s="9">
        <f t="shared" si="8"/>
        <v>77.698000000000008</v>
      </c>
    </row>
    <row r="66" spans="1:10" ht="20.100000000000001" customHeight="1">
      <c r="A66" s="16" t="s">
        <v>267</v>
      </c>
      <c r="B66" s="5" t="s">
        <v>268</v>
      </c>
      <c r="C66" s="5" t="s">
        <v>68</v>
      </c>
      <c r="D66" s="5" t="s">
        <v>394</v>
      </c>
      <c r="E66" s="10" t="s">
        <v>395</v>
      </c>
      <c r="F66" s="7">
        <v>64.900000000000006</v>
      </c>
      <c r="G66" s="8">
        <f t="shared" si="6"/>
        <v>25.960000000000004</v>
      </c>
      <c r="H66" s="9">
        <v>86.07</v>
      </c>
      <c r="I66" s="9">
        <f t="shared" si="7"/>
        <v>51.641999999999996</v>
      </c>
      <c r="J66" s="9">
        <f t="shared" si="8"/>
        <v>77.602000000000004</v>
      </c>
    </row>
    <row r="67" spans="1:10" ht="20.100000000000001" customHeight="1">
      <c r="A67" s="16" t="s">
        <v>267</v>
      </c>
      <c r="B67" s="5" t="s">
        <v>268</v>
      </c>
      <c r="C67" s="5" t="s">
        <v>68</v>
      </c>
      <c r="D67" s="5" t="s">
        <v>396</v>
      </c>
      <c r="E67" s="10" t="s">
        <v>397</v>
      </c>
      <c r="F67" s="7">
        <v>64.3</v>
      </c>
      <c r="G67" s="8">
        <f t="shared" si="6"/>
        <v>25.72</v>
      </c>
      <c r="H67" s="9">
        <v>86.38</v>
      </c>
      <c r="I67" s="9">
        <f t="shared" si="7"/>
        <v>51.827999999999996</v>
      </c>
      <c r="J67" s="9">
        <f t="shared" si="8"/>
        <v>77.548000000000002</v>
      </c>
    </row>
    <row r="68" spans="1:10" ht="20.100000000000001" customHeight="1">
      <c r="A68" s="16" t="s">
        <v>267</v>
      </c>
      <c r="B68" s="5" t="s">
        <v>268</v>
      </c>
      <c r="C68" s="5" t="s">
        <v>68</v>
      </c>
      <c r="D68" s="5" t="s">
        <v>398</v>
      </c>
      <c r="E68" s="10" t="s">
        <v>399</v>
      </c>
      <c r="F68" s="7">
        <v>64.5</v>
      </c>
      <c r="G68" s="8">
        <f t="shared" si="6"/>
        <v>25.8</v>
      </c>
      <c r="H68" s="9">
        <v>86.2</v>
      </c>
      <c r="I68" s="9">
        <f t="shared" si="7"/>
        <v>51.72</v>
      </c>
      <c r="J68" s="9">
        <f t="shared" si="8"/>
        <v>77.52</v>
      </c>
    </row>
    <row r="69" spans="1:10" ht="20.100000000000001" customHeight="1">
      <c r="A69" s="16" t="s">
        <v>267</v>
      </c>
      <c r="B69" s="5" t="s">
        <v>268</v>
      </c>
      <c r="C69" s="5" t="s">
        <v>68</v>
      </c>
      <c r="D69" s="5" t="s">
        <v>400</v>
      </c>
      <c r="E69" s="10" t="s">
        <v>401</v>
      </c>
      <c r="F69" s="7">
        <v>66</v>
      </c>
      <c r="G69" s="8">
        <f t="shared" si="6"/>
        <v>26.400000000000002</v>
      </c>
      <c r="H69" s="9">
        <v>84.6</v>
      </c>
      <c r="I69" s="9">
        <f t="shared" si="7"/>
        <v>50.76</v>
      </c>
      <c r="J69" s="9">
        <f t="shared" si="8"/>
        <v>77.16</v>
      </c>
    </row>
    <row r="70" spans="1:10" ht="20.100000000000001" customHeight="1">
      <c r="A70" s="16" t="s">
        <v>267</v>
      </c>
      <c r="B70" s="5" t="s">
        <v>268</v>
      </c>
      <c r="C70" s="5" t="s">
        <v>68</v>
      </c>
      <c r="D70" s="5" t="s">
        <v>402</v>
      </c>
      <c r="E70" s="10" t="s">
        <v>403</v>
      </c>
      <c r="F70" s="7">
        <v>63.9</v>
      </c>
      <c r="G70" s="8">
        <f t="shared" si="6"/>
        <v>25.560000000000002</v>
      </c>
      <c r="H70" s="9">
        <v>85.98</v>
      </c>
      <c r="I70" s="9">
        <f t="shared" si="7"/>
        <v>51.588000000000001</v>
      </c>
      <c r="J70" s="9">
        <f t="shared" si="8"/>
        <v>77.147999999999996</v>
      </c>
    </row>
    <row r="71" spans="1:10" ht="20.100000000000001" customHeight="1">
      <c r="A71" s="16" t="s">
        <v>267</v>
      </c>
      <c r="B71" s="5" t="s">
        <v>268</v>
      </c>
      <c r="C71" s="5" t="s">
        <v>68</v>
      </c>
      <c r="D71" s="5" t="s">
        <v>404</v>
      </c>
      <c r="E71" s="10" t="s">
        <v>405</v>
      </c>
      <c r="F71" s="7">
        <v>65.8</v>
      </c>
      <c r="G71" s="8">
        <f t="shared" si="6"/>
        <v>26.32</v>
      </c>
      <c r="H71" s="9">
        <v>84.65</v>
      </c>
      <c r="I71" s="9">
        <f t="shared" si="7"/>
        <v>50.79</v>
      </c>
      <c r="J71" s="9">
        <f t="shared" si="8"/>
        <v>77.11</v>
      </c>
    </row>
    <row r="72" spans="1:10" ht="20.100000000000001" customHeight="1">
      <c r="A72" s="16" t="s">
        <v>267</v>
      </c>
      <c r="B72" s="5" t="s">
        <v>268</v>
      </c>
      <c r="C72" s="5" t="s">
        <v>68</v>
      </c>
      <c r="D72" s="5" t="s">
        <v>406</v>
      </c>
      <c r="E72" s="10" t="s">
        <v>407</v>
      </c>
      <c r="F72" s="7">
        <v>63.9</v>
      </c>
      <c r="G72" s="8">
        <f t="shared" si="6"/>
        <v>25.560000000000002</v>
      </c>
      <c r="H72" s="9">
        <v>85.43</v>
      </c>
      <c r="I72" s="9">
        <f t="shared" si="7"/>
        <v>51.258000000000003</v>
      </c>
      <c r="J72" s="9">
        <f t="shared" si="8"/>
        <v>76.818000000000012</v>
      </c>
    </row>
    <row r="73" spans="1:10" ht="20.100000000000001" customHeight="1">
      <c r="A73" s="16" t="s">
        <v>267</v>
      </c>
      <c r="B73" s="5" t="s">
        <v>268</v>
      </c>
      <c r="C73" s="5" t="s">
        <v>68</v>
      </c>
      <c r="D73" s="5" t="s">
        <v>408</v>
      </c>
      <c r="E73" s="10" t="s">
        <v>409</v>
      </c>
      <c r="F73" s="7">
        <v>69.8</v>
      </c>
      <c r="G73" s="8">
        <f t="shared" si="6"/>
        <v>27.92</v>
      </c>
      <c r="H73" s="9">
        <v>81.319999999999993</v>
      </c>
      <c r="I73" s="9">
        <f t="shared" si="7"/>
        <v>48.791999999999994</v>
      </c>
      <c r="J73" s="9">
        <f t="shared" si="8"/>
        <v>76.711999999999989</v>
      </c>
    </row>
    <row r="74" spans="1:10" ht="20.100000000000001" customHeight="1">
      <c r="A74" s="16" t="s">
        <v>267</v>
      </c>
      <c r="B74" s="5" t="s">
        <v>268</v>
      </c>
      <c r="C74" s="5" t="s">
        <v>68</v>
      </c>
      <c r="D74" s="5" t="s">
        <v>154</v>
      </c>
      <c r="E74" s="10" t="s">
        <v>410</v>
      </c>
      <c r="F74" s="7">
        <v>65</v>
      </c>
      <c r="G74" s="8">
        <f t="shared" si="6"/>
        <v>26</v>
      </c>
      <c r="H74" s="9">
        <v>83.82</v>
      </c>
      <c r="I74" s="9">
        <f t="shared" si="7"/>
        <v>50.291999999999994</v>
      </c>
      <c r="J74" s="9">
        <f t="shared" si="8"/>
        <v>76.292000000000002</v>
      </c>
    </row>
    <row r="75" spans="1:10" ht="20.100000000000001" customHeight="1">
      <c r="A75" s="16" t="s">
        <v>267</v>
      </c>
      <c r="B75" s="5" t="s">
        <v>268</v>
      </c>
      <c r="C75" s="5" t="s">
        <v>68</v>
      </c>
      <c r="D75" s="5" t="s">
        <v>411</v>
      </c>
      <c r="E75" s="10" t="s">
        <v>412</v>
      </c>
      <c r="F75" s="7">
        <v>64</v>
      </c>
      <c r="G75" s="8">
        <f t="shared" si="6"/>
        <v>25.6</v>
      </c>
      <c r="H75" s="9">
        <v>83.93</v>
      </c>
      <c r="I75" s="9">
        <f t="shared" si="7"/>
        <v>50.358000000000004</v>
      </c>
      <c r="J75" s="9">
        <f t="shared" si="8"/>
        <v>75.957999999999998</v>
      </c>
    </row>
    <row r="76" spans="1:10" ht="20.100000000000001" customHeight="1">
      <c r="A76" s="16" t="s">
        <v>267</v>
      </c>
      <c r="B76" s="5" t="s">
        <v>268</v>
      </c>
      <c r="C76" s="5" t="s">
        <v>68</v>
      </c>
      <c r="D76" s="5" t="s">
        <v>413</v>
      </c>
      <c r="E76" s="10" t="s">
        <v>414</v>
      </c>
      <c r="F76" s="7">
        <v>65.7</v>
      </c>
      <c r="G76" s="8">
        <f t="shared" si="6"/>
        <v>26.28</v>
      </c>
      <c r="H76" s="9">
        <v>82.16</v>
      </c>
      <c r="I76" s="9">
        <f t="shared" si="7"/>
        <v>49.295999999999999</v>
      </c>
      <c r="J76" s="9">
        <f t="shared" si="8"/>
        <v>75.575999999999993</v>
      </c>
    </row>
    <row r="77" spans="1:10" ht="20.100000000000001" customHeight="1">
      <c r="A77" s="16" t="s">
        <v>267</v>
      </c>
      <c r="B77" s="5" t="s">
        <v>268</v>
      </c>
      <c r="C77" s="5" t="s">
        <v>68</v>
      </c>
      <c r="D77" s="5" t="s">
        <v>415</v>
      </c>
      <c r="E77" s="10" t="s">
        <v>416</v>
      </c>
      <c r="F77" s="7">
        <v>64.8</v>
      </c>
      <c r="G77" s="8">
        <f t="shared" si="6"/>
        <v>25.92</v>
      </c>
      <c r="H77" s="9">
        <v>81.8</v>
      </c>
      <c r="I77" s="9">
        <f t="shared" si="7"/>
        <v>49.08</v>
      </c>
      <c r="J77" s="9">
        <f t="shared" si="8"/>
        <v>75</v>
      </c>
    </row>
    <row r="78" spans="1:10" ht="20.100000000000001" customHeight="1">
      <c r="A78" s="16" t="s">
        <v>267</v>
      </c>
      <c r="B78" s="5" t="s">
        <v>268</v>
      </c>
      <c r="C78" s="5" t="s">
        <v>68</v>
      </c>
      <c r="D78" s="5" t="s">
        <v>417</v>
      </c>
      <c r="E78" s="10" t="s">
        <v>418</v>
      </c>
      <c r="F78" s="7">
        <v>65.900000000000006</v>
      </c>
      <c r="G78" s="8">
        <f t="shared" si="6"/>
        <v>26.360000000000003</v>
      </c>
      <c r="H78" s="9">
        <v>79.099999999999994</v>
      </c>
      <c r="I78" s="9">
        <f t="shared" si="7"/>
        <v>47.459999999999994</v>
      </c>
      <c r="J78" s="9">
        <f t="shared" si="8"/>
        <v>73.819999999999993</v>
      </c>
    </row>
    <row r="79" spans="1:10" ht="20.100000000000001" customHeight="1">
      <c r="A79" s="16" t="s">
        <v>267</v>
      </c>
      <c r="B79" s="5" t="s">
        <v>268</v>
      </c>
      <c r="C79" s="5" t="s">
        <v>68</v>
      </c>
      <c r="D79" s="5" t="s">
        <v>419</v>
      </c>
      <c r="E79" s="10"/>
      <c r="F79" s="7">
        <v>66.7</v>
      </c>
      <c r="G79" s="8">
        <f t="shared" si="6"/>
        <v>26.680000000000003</v>
      </c>
      <c r="H79" s="9" t="s">
        <v>316</v>
      </c>
      <c r="I79" s="9">
        <v>0</v>
      </c>
      <c r="J79" s="9">
        <f t="shared" si="8"/>
        <v>26.680000000000003</v>
      </c>
    </row>
    <row r="80" spans="1:10" ht="20.100000000000001" customHeight="1">
      <c r="A80" s="16" t="s">
        <v>267</v>
      </c>
      <c r="B80" s="5" t="s">
        <v>268</v>
      </c>
      <c r="C80" s="5" t="s">
        <v>68</v>
      </c>
      <c r="D80" s="5" t="s">
        <v>420</v>
      </c>
      <c r="E80" s="10"/>
      <c r="F80" s="7">
        <v>65.5</v>
      </c>
      <c r="G80" s="8">
        <f t="shared" si="6"/>
        <v>26.200000000000003</v>
      </c>
      <c r="H80" s="9" t="s">
        <v>316</v>
      </c>
      <c r="I80" s="9">
        <v>0</v>
      </c>
      <c r="J80" s="9">
        <f t="shared" si="8"/>
        <v>26.200000000000003</v>
      </c>
    </row>
    <row r="81" spans="1:12" ht="20.100000000000001" customHeight="1">
      <c r="A81" s="16" t="s">
        <v>267</v>
      </c>
      <c r="B81" s="5" t="s">
        <v>268</v>
      </c>
      <c r="C81" s="5" t="s">
        <v>68</v>
      </c>
      <c r="D81" s="5" t="s">
        <v>421</v>
      </c>
      <c r="E81" s="10"/>
      <c r="F81" s="7">
        <v>64</v>
      </c>
      <c r="G81" s="8">
        <f t="shared" si="6"/>
        <v>25.6</v>
      </c>
      <c r="H81" s="9" t="s">
        <v>316</v>
      </c>
      <c r="I81" s="9">
        <v>0</v>
      </c>
      <c r="J81" s="9">
        <f t="shared" si="8"/>
        <v>25.6</v>
      </c>
    </row>
    <row r="82" spans="1:12" ht="20.100000000000001" customHeight="1">
      <c r="A82" s="5" t="s">
        <v>267</v>
      </c>
      <c r="B82" s="5" t="s">
        <v>268</v>
      </c>
      <c r="C82" s="5" t="s">
        <v>45</v>
      </c>
      <c r="D82" s="5" t="s">
        <v>422</v>
      </c>
      <c r="E82" s="5" t="s">
        <v>423</v>
      </c>
      <c r="F82" s="7">
        <v>78.5</v>
      </c>
      <c r="G82" s="8">
        <f t="shared" si="6"/>
        <v>31.400000000000002</v>
      </c>
      <c r="H82" s="9">
        <v>90.43</v>
      </c>
      <c r="I82" s="9">
        <f t="shared" ref="I82:I118" si="9">H82*0.6</f>
        <v>54.258000000000003</v>
      </c>
      <c r="J82" s="9">
        <f t="shared" si="8"/>
        <v>85.658000000000001</v>
      </c>
      <c r="L82" s="2"/>
    </row>
    <row r="83" spans="1:12" ht="20.100000000000001" customHeight="1">
      <c r="A83" s="5" t="s">
        <v>267</v>
      </c>
      <c r="B83" s="5" t="s">
        <v>268</v>
      </c>
      <c r="C83" s="5" t="s">
        <v>45</v>
      </c>
      <c r="D83" s="5" t="s">
        <v>424</v>
      </c>
      <c r="E83" s="5" t="s">
        <v>425</v>
      </c>
      <c r="F83" s="7">
        <v>76.900000000000006</v>
      </c>
      <c r="G83" s="8">
        <f t="shared" si="6"/>
        <v>30.760000000000005</v>
      </c>
      <c r="H83" s="9">
        <v>89.2</v>
      </c>
      <c r="I83" s="9">
        <f t="shared" si="9"/>
        <v>53.52</v>
      </c>
      <c r="J83" s="9">
        <f t="shared" si="8"/>
        <v>84.28</v>
      </c>
    </row>
    <row r="84" spans="1:12" ht="20.100000000000001" customHeight="1">
      <c r="A84" s="5" t="s">
        <v>267</v>
      </c>
      <c r="B84" s="5" t="s">
        <v>268</v>
      </c>
      <c r="C84" s="5" t="s">
        <v>45</v>
      </c>
      <c r="D84" s="5" t="s">
        <v>426</v>
      </c>
      <c r="E84" s="5" t="s">
        <v>427</v>
      </c>
      <c r="F84" s="7">
        <v>77.3</v>
      </c>
      <c r="G84" s="8">
        <f t="shared" si="6"/>
        <v>30.92</v>
      </c>
      <c r="H84" s="9">
        <v>88.15</v>
      </c>
      <c r="I84" s="9">
        <f t="shared" si="9"/>
        <v>52.89</v>
      </c>
      <c r="J84" s="9">
        <f t="shared" si="8"/>
        <v>83.81</v>
      </c>
    </row>
    <row r="85" spans="1:12" ht="20.100000000000001" customHeight="1">
      <c r="A85" s="5" t="s">
        <v>267</v>
      </c>
      <c r="B85" s="5" t="s">
        <v>268</v>
      </c>
      <c r="C85" s="5" t="s">
        <v>45</v>
      </c>
      <c r="D85" s="5" t="s">
        <v>428</v>
      </c>
      <c r="E85" s="5" t="s">
        <v>429</v>
      </c>
      <c r="F85" s="7">
        <v>77.900000000000006</v>
      </c>
      <c r="G85" s="8">
        <f t="shared" si="6"/>
        <v>31.160000000000004</v>
      </c>
      <c r="H85" s="9">
        <v>87.72</v>
      </c>
      <c r="I85" s="9">
        <f t="shared" si="9"/>
        <v>52.631999999999998</v>
      </c>
      <c r="J85" s="9">
        <f t="shared" si="8"/>
        <v>83.792000000000002</v>
      </c>
    </row>
    <row r="86" spans="1:12" ht="20.100000000000001" customHeight="1">
      <c r="A86" s="5" t="s">
        <v>267</v>
      </c>
      <c r="B86" s="5" t="s">
        <v>268</v>
      </c>
      <c r="C86" s="5" t="s">
        <v>45</v>
      </c>
      <c r="D86" s="5" t="s">
        <v>146</v>
      </c>
      <c r="E86" s="5" t="s">
        <v>430</v>
      </c>
      <c r="F86" s="7">
        <v>78.099999999999994</v>
      </c>
      <c r="G86" s="8">
        <f t="shared" si="6"/>
        <v>31.24</v>
      </c>
      <c r="H86" s="9">
        <v>87.33</v>
      </c>
      <c r="I86" s="9">
        <f t="shared" si="9"/>
        <v>52.397999999999996</v>
      </c>
      <c r="J86" s="9">
        <f t="shared" si="8"/>
        <v>83.637999999999991</v>
      </c>
    </row>
    <row r="87" spans="1:12" ht="20.100000000000001" customHeight="1">
      <c r="A87" s="5" t="s">
        <v>267</v>
      </c>
      <c r="B87" s="5" t="s">
        <v>268</v>
      </c>
      <c r="C87" s="5" t="s">
        <v>45</v>
      </c>
      <c r="D87" s="5" t="s">
        <v>431</v>
      </c>
      <c r="E87" s="5" t="s">
        <v>432</v>
      </c>
      <c r="F87" s="7">
        <v>74.599999999999994</v>
      </c>
      <c r="G87" s="8">
        <f t="shared" si="6"/>
        <v>29.84</v>
      </c>
      <c r="H87" s="9">
        <v>89.43</v>
      </c>
      <c r="I87" s="9">
        <f t="shared" si="9"/>
        <v>53.658000000000001</v>
      </c>
      <c r="J87" s="9">
        <f t="shared" si="8"/>
        <v>83.498000000000005</v>
      </c>
    </row>
    <row r="88" spans="1:12" ht="20.100000000000001" customHeight="1">
      <c r="A88" s="5" t="s">
        <v>267</v>
      </c>
      <c r="B88" s="5" t="s">
        <v>268</v>
      </c>
      <c r="C88" s="5" t="s">
        <v>45</v>
      </c>
      <c r="D88" s="5" t="s">
        <v>433</v>
      </c>
      <c r="E88" s="5" t="s">
        <v>434</v>
      </c>
      <c r="F88" s="7">
        <v>72.2</v>
      </c>
      <c r="G88" s="8">
        <f t="shared" si="6"/>
        <v>28.880000000000003</v>
      </c>
      <c r="H88" s="9">
        <v>90.46</v>
      </c>
      <c r="I88" s="9">
        <f t="shared" si="9"/>
        <v>54.275999999999996</v>
      </c>
      <c r="J88" s="9">
        <f t="shared" si="8"/>
        <v>83.156000000000006</v>
      </c>
    </row>
    <row r="89" spans="1:12" ht="20.100000000000001" customHeight="1">
      <c r="A89" s="5" t="s">
        <v>267</v>
      </c>
      <c r="B89" s="5" t="s">
        <v>268</v>
      </c>
      <c r="C89" s="5" t="s">
        <v>45</v>
      </c>
      <c r="D89" s="5" t="s">
        <v>435</v>
      </c>
      <c r="E89" s="5" t="s">
        <v>436</v>
      </c>
      <c r="F89" s="7">
        <v>71.7</v>
      </c>
      <c r="G89" s="8">
        <f t="shared" si="6"/>
        <v>28.680000000000003</v>
      </c>
      <c r="H89" s="9">
        <v>90.18</v>
      </c>
      <c r="I89" s="9">
        <f t="shared" si="9"/>
        <v>54.108000000000004</v>
      </c>
      <c r="J89" s="9">
        <f t="shared" si="8"/>
        <v>82.788000000000011</v>
      </c>
    </row>
    <row r="90" spans="1:12" ht="20.100000000000001" customHeight="1">
      <c r="A90" s="5" t="s">
        <v>267</v>
      </c>
      <c r="B90" s="5" t="s">
        <v>268</v>
      </c>
      <c r="C90" s="5" t="s">
        <v>45</v>
      </c>
      <c r="D90" s="5" t="s">
        <v>437</v>
      </c>
      <c r="E90" s="5" t="s">
        <v>438</v>
      </c>
      <c r="F90" s="7">
        <v>70.8</v>
      </c>
      <c r="G90" s="8">
        <f t="shared" si="6"/>
        <v>28.32</v>
      </c>
      <c r="H90" s="9">
        <v>90.56</v>
      </c>
      <c r="I90" s="9">
        <f t="shared" si="9"/>
        <v>54.335999999999999</v>
      </c>
      <c r="J90" s="9">
        <f t="shared" si="8"/>
        <v>82.656000000000006</v>
      </c>
    </row>
    <row r="91" spans="1:12" ht="20.100000000000001" customHeight="1">
      <c r="A91" s="5" t="s">
        <v>267</v>
      </c>
      <c r="B91" s="5" t="s">
        <v>268</v>
      </c>
      <c r="C91" s="5" t="s">
        <v>45</v>
      </c>
      <c r="D91" s="5" t="s">
        <v>439</v>
      </c>
      <c r="E91" s="5" t="s">
        <v>440</v>
      </c>
      <c r="F91" s="7">
        <v>70.2</v>
      </c>
      <c r="G91" s="8">
        <f t="shared" si="6"/>
        <v>28.080000000000002</v>
      </c>
      <c r="H91" s="9">
        <v>90.2</v>
      </c>
      <c r="I91" s="9">
        <f t="shared" si="9"/>
        <v>54.12</v>
      </c>
      <c r="J91" s="9">
        <f t="shared" si="8"/>
        <v>82.2</v>
      </c>
    </row>
    <row r="92" spans="1:12" ht="20.100000000000001" customHeight="1">
      <c r="A92" s="5" t="s">
        <v>267</v>
      </c>
      <c r="B92" s="5" t="s">
        <v>268</v>
      </c>
      <c r="C92" s="5" t="s">
        <v>45</v>
      </c>
      <c r="D92" s="5" t="s">
        <v>441</v>
      </c>
      <c r="E92" s="5" t="s">
        <v>442</v>
      </c>
      <c r="F92" s="7">
        <v>70.8</v>
      </c>
      <c r="G92" s="8">
        <f t="shared" si="6"/>
        <v>28.32</v>
      </c>
      <c r="H92" s="9">
        <v>89.79</v>
      </c>
      <c r="I92" s="9">
        <f t="shared" si="9"/>
        <v>53.874000000000002</v>
      </c>
      <c r="J92" s="9">
        <f t="shared" si="8"/>
        <v>82.194000000000003</v>
      </c>
    </row>
    <row r="93" spans="1:12" ht="20.100000000000001" customHeight="1">
      <c r="A93" s="5" t="s">
        <v>267</v>
      </c>
      <c r="B93" s="5" t="s">
        <v>268</v>
      </c>
      <c r="C93" s="5" t="s">
        <v>45</v>
      </c>
      <c r="D93" s="5" t="s">
        <v>443</v>
      </c>
      <c r="E93" s="5" t="s">
        <v>444</v>
      </c>
      <c r="F93" s="7">
        <v>73.099999999999994</v>
      </c>
      <c r="G93" s="8">
        <f t="shared" si="6"/>
        <v>29.24</v>
      </c>
      <c r="H93" s="9">
        <v>88.25</v>
      </c>
      <c r="I93" s="9">
        <f t="shared" si="9"/>
        <v>52.949999999999996</v>
      </c>
      <c r="J93" s="9">
        <f t="shared" si="8"/>
        <v>82.19</v>
      </c>
    </row>
    <row r="94" spans="1:12" ht="20.100000000000001" customHeight="1">
      <c r="A94" s="5" t="s">
        <v>267</v>
      </c>
      <c r="B94" s="5" t="s">
        <v>268</v>
      </c>
      <c r="C94" s="5" t="s">
        <v>45</v>
      </c>
      <c r="D94" s="5" t="s">
        <v>445</v>
      </c>
      <c r="E94" s="5" t="s">
        <v>446</v>
      </c>
      <c r="F94" s="7">
        <v>72.3</v>
      </c>
      <c r="G94" s="8">
        <f t="shared" si="6"/>
        <v>28.92</v>
      </c>
      <c r="H94" s="9">
        <v>87.83</v>
      </c>
      <c r="I94" s="9">
        <f t="shared" si="9"/>
        <v>52.698</v>
      </c>
      <c r="J94" s="9">
        <f t="shared" si="8"/>
        <v>81.617999999999995</v>
      </c>
    </row>
    <row r="95" spans="1:12" ht="20.100000000000001" customHeight="1">
      <c r="A95" s="5" t="s">
        <v>267</v>
      </c>
      <c r="B95" s="5" t="s">
        <v>268</v>
      </c>
      <c r="C95" s="5" t="s">
        <v>45</v>
      </c>
      <c r="D95" s="5" t="s">
        <v>447</v>
      </c>
      <c r="E95" s="5" t="s">
        <v>448</v>
      </c>
      <c r="F95" s="7">
        <v>69.5</v>
      </c>
      <c r="G95" s="8">
        <f t="shared" si="6"/>
        <v>27.8</v>
      </c>
      <c r="H95" s="9">
        <v>89.22</v>
      </c>
      <c r="I95" s="9">
        <f t="shared" si="9"/>
        <v>53.531999999999996</v>
      </c>
      <c r="J95" s="9">
        <f t="shared" si="8"/>
        <v>81.331999999999994</v>
      </c>
    </row>
    <row r="96" spans="1:12" ht="20.100000000000001" customHeight="1">
      <c r="A96" s="5" t="s">
        <v>267</v>
      </c>
      <c r="B96" s="5" t="s">
        <v>268</v>
      </c>
      <c r="C96" s="5" t="s">
        <v>45</v>
      </c>
      <c r="D96" s="5" t="s">
        <v>449</v>
      </c>
      <c r="E96" s="5" t="s">
        <v>450</v>
      </c>
      <c r="F96" s="7">
        <v>72.8</v>
      </c>
      <c r="G96" s="8">
        <f t="shared" si="6"/>
        <v>29.12</v>
      </c>
      <c r="H96" s="9">
        <v>86.26</v>
      </c>
      <c r="I96" s="9">
        <f t="shared" si="9"/>
        <v>51.756</v>
      </c>
      <c r="J96" s="9">
        <f t="shared" si="8"/>
        <v>80.876000000000005</v>
      </c>
    </row>
    <row r="97" spans="1:10" ht="20.100000000000001" customHeight="1">
      <c r="A97" s="5" t="s">
        <v>267</v>
      </c>
      <c r="B97" s="5" t="s">
        <v>268</v>
      </c>
      <c r="C97" s="5" t="s">
        <v>45</v>
      </c>
      <c r="D97" s="5" t="s">
        <v>451</v>
      </c>
      <c r="E97" s="5" t="s">
        <v>452</v>
      </c>
      <c r="F97" s="7">
        <v>75.599999999999994</v>
      </c>
      <c r="G97" s="8">
        <f t="shared" si="6"/>
        <v>30.24</v>
      </c>
      <c r="H97" s="9">
        <v>84.37</v>
      </c>
      <c r="I97" s="9">
        <f t="shared" si="9"/>
        <v>50.622</v>
      </c>
      <c r="J97" s="9">
        <f t="shared" si="8"/>
        <v>80.861999999999995</v>
      </c>
    </row>
    <row r="98" spans="1:10" ht="20.100000000000001" customHeight="1">
      <c r="A98" s="5" t="s">
        <v>267</v>
      </c>
      <c r="B98" s="5" t="s">
        <v>268</v>
      </c>
      <c r="C98" s="5" t="s">
        <v>45</v>
      </c>
      <c r="D98" s="5" t="s">
        <v>453</v>
      </c>
      <c r="E98" s="5" t="s">
        <v>454</v>
      </c>
      <c r="F98" s="7">
        <v>70.400000000000006</v>
      </c>
      <c r="G98" s="8">
        <f t="shared" ref="G98:G121" si="10">F98*0.4</f>
        <v>28.160000000000004</v>
      </c>
      <c r="H98" s="9">
        <v>86.6</v>
      </c>
      <c r="I98" s="9">
        <f t="shared" si="9"/>
        <v>51.959999999999994</v>
      </c>
      <c r="J98" s="9">
        <f t="shared" ref="J98:J121" si="11">G98+I98</f>
        <v>80.12</v>
      </c>
    </row>
    <row r="99" spans="1:10" ht="20.100000000000001" customHeight="1">
      <c r="A99" s="5" t="s">
        <v>267</v>
      </c>
      <c r="B99" s="5" t="s">
        <v>268</v>
      </c>
      <c r="C99" s="5" t="s">
        <v>45</v>
      </c>
      <c r="D99" s="5" t="s">
        <v>455</v>
      </c>
      <c r="E99" s="5" t="s">
        <v>456</v>
      </c>
      <c r="F99" s="7">
        <v>66.7</v>
      </c>
      <c r="G99" s="8">
        <f t="shared" si="10"/>
        <v>26.680000000000003</v>
      </c>
      <c r="H99" s="9">
        <v>88.94</v>
      </c>
      <c r="I99" s="9">
        <f t="shared" si="9"/>
        <v>53.363999999999997</v>
      </c>
      <c r="J99" s="9">
        <f t="shared" si="11"/>
        <v>80.043999999999997</v>
      </c>
    </row>
    <row r="100" spans="1:10" ht="20.100000000000001" customHeight="1">
      <c r="A100" s="5" t="s">
        <v>267</v>
      </c>
      <c r="B100" s="5" t="s">
        <v>268</v>
      </c>
      <c r="C100" s="5" t="s">
        <v>45</v>
      </c>
      <c r="D100" s="5" t="s">
        <v>457</v>
      </c>
      <c r="E100" s="5" t="s">
        <v>458</v>
      </c>
      <c r="F100" s="7">
        <v>69.400000000000006</v>
      </c>
      <c r="G100" s="8">
        <f t="shared" si="10"/>
        <v>27.760000000000005</v>
      </c>
      <c r="H100" s="9">
        <v>87.08</v>
      </c>
      <c r="I100" s="9">
        <f t="shared" si="9"/>
        <v>52.247999999999998</v>
      </c>
      <c r="J100" s="9">
        <f t="shared" si="11"/>
        <v>80.00800000000001</v>
      </c>
    </row>
    <row r="101" spans="1:10" ht="20.100000000000001" customHeight="1">
      <c r="A101" s="5" t="s">
        <v>267</v>
      </c>
      <c r="B101" s="5" t="s">
        <v>268</v>
      </c>
      <c r="C101" s="5" t="s">
        <v>45</v>
      </c>
      <c r="D101" s="5" t="s">
        <v>459</v>
      </c>
      <c r="E101" s="5" t="s">
        <v>460</v>
      </c>
      <c r="F101" s="7">
        <v>68.5</v>
      </c>
      <c r="G101" s="8">
        <f t="shared" si="10"/>
        <v>27.400000000000002</v>
      </c>
      <c r="H101" s="9">
        <v>87.6</v>
      </c>
      <c r="I101" s="9">
        <f t="shared" si="9"/>
        <v>52.559999999999995</v>
      </c>
      <c r="J101" s="9">
        <f t="shared" si="11"/>
        <v>79.959999999999994</v>
      </c>
    </row>
    <row r="102" spans="1:10" ht="20.100000000000001" customHeight="1">
      <c r="A102" s="5" t="s">
        <v>267</v>
      </c>
      <c r="B102" s="5" t="s">
        <v>268</v>
      </c>
      <c r="C102" s="5" t="s">
        <v>45</v>
      </c>
      <c r="D102" s="5" t="s">
        <v>461</v>
      </c>
      <c r="E102" s="5" t="s">
        <v>462</v>
      </c>
      <c r="F102" s="7">
        <v>67.7</v>
      </c>
      <c r="G102" s="8">
        <f t="shared" si="10"/>
        <v>27.080000000000002</v>
      </c>
      <c r="H102" s="9">
        <v>87.83</v>
      </c>
      <c r="I102" s="9">
        <f t="shared" si="9"/>
        <v>52.698</v>
      </c>
      <c r="J102" s="9">
        <f t="shared" si="11"/>
        <v>79.778000000000006</v>
      </c>
    </row>
    <row r="103" spans="1:10" ht="20.100000000000001" customHeight="1">
      <c r="A103" s="5" t="s">
        <v>267</v>
      </c>
      <c r="B103" s="5" t="s">
        <v>268</v>
      </c>
      <c r="C103" s="5" t="s">
        <v>45</v>
      </c>
      <c r="D103" s="5" t="s">
        <v>463</v>
      </c>
      <c r="E103" s="5" t="s">
        <v>464</v>
      </c>
      <c r="F103" s="7">
        <v>67.099999999999994</v>
      </c>
      <c r="G103" s="8">
        <f t="shared" si="10"/>
        <v>26.84</v>
      </c>
      <c r="H103" s="9">
        <v>88.2</v>
      </c>
      <c r="I103" s="9">
        <f t="shared" si="9"/>
        <v>52.92</v>
      </c>
      <c r="J103" s="9">
        <f t="shared" si="11"/>
        <v>79.760000000000005</v>
      </c>
    </row>
    <row r="104" spans="1:10" ht="20.100000000000001" customHeight="1">
      <c r="A104" s="5" t="s">
        <v>267</v>
      </c>
      <c r="B104" s="5" t="s">
        <v>268</v>
      </c>
      <c r="C104" s="5" t="s">
        <v>45</v>
      </c>
      <c r="D104" s="5" t="s">
        <v>465</v>
      </c>
      <c r="E104" s="5" t="s">
        <v>466</v>
      </c>
      <c r="F104" s="7">
        <v>73.7</v>
      </c>
      <c r="G104" s="8">
        <f t="shared" si="10"/>
        <v>29.480000000000004</v>
      </c>
      <c r="H104" s="9">
        <v>83.67</v>
      </c>
      <c r="I104" s="9">
        <f t="shared" si="9"/>
        <v>50.201999999999998</v>
      </c>
      <c r="J104" s="9">
        <f t="shared" si="11"/>
        <v>79.682000000000002</v>
      </c>
    </row>
    <row r="105" spans="1:10" ht="20.100000000000001" customHeight="1">
      <c r="A105" s="5" t="s">
        <v>267</v>
      </c>
      <c r="B105" s="5" t="s">
        <v>268</v>
      </c>
      <c r="C105" s="5" t="s">
        <v>45</v>
      </c>
      <c r="D105" s="5" t="s">
        <v>467</v>
      </c>
      <c r="E105" s="5" t="s">
        <v>468</v>
      </c>
      <c r="F105" s="7">
        <v>74.900000000000006</v>
      </c>
      <c r="G105" s="8">
        <f t="shared" si="10"/>
        <v>29.960000000000004</v>
      </c>
      <c r="H105" s="9">
        <v>82.11</v>
      </c>
      <c r="I105" s="9">
        <f t="shared" si="9"/>
        <v>49.265999999999998</v>
      </c>
      <c r="J105" s="9">
        <f t="shared" si="11"/>
        <v>79.225999999999999</v>
      </c>
    </row>
    <row r="106" spans="1:10" ht="20.100000000000001" customHeight="1">
      <c r="A106" s="5" t="s">
        <v>267</v>
      </c>
      <c r="B106" s="5" t="s">
        <v>268</v>
      </c>
      <c r="C106" s="5" t="s">
        <v>45</v>
      </c>
      <c r="D106" s="5" t="s">
        <v>469</v>
      </c>
      <c r="E106" s="5" t="s">
        <v>470</v>
      </c>
      <c r="F106" s="7">
        <v>66.3</v>
      </c>
      <c r="G106" s="8">
        <f t="shared" si="10"/>
        <v>26.52</v>
      </c>
      <c r="H106" s="9">
        <v>87.52</v>
      </c>
      <c r="I106" s="9">
        <f t="shared" si="9"/>
        <v>52.511999999999993</v>
      </c>
      <c r="J106" s="9">
        <f t="shared" si="11"/>
        <v>79.031999999999996</v>
      </c>
    </row>
    <row r="107" spans="1:10" ht="20.100000000000001" customHeight="1">
      <c r="A107" s="5" t="s">
        <v>267</v>
      </c>
      <c r="B107" s="5" t="s">
        <v>268</v>
      </c>
      <c r="C107" s="5" t="s">
        <v>45</v>
      </c>
      <c r="D107" s="5" t="s">
        <v>471</v>
      </c>
      <c r="E107" s="5" t="s">
        <v>472</v>
      </c>
      <c r="F107" s="7">
        <v>68.7</v>
      </c>
      <c r="G107" s="8">
        <f t="shared" si="10"/>
        <v>27.480000000000004</v>
      </c>
      <c r="H107" s="9">
        <v>85.8</v>
      </c>
      <c r="I107" s="9">
        <f t="shared" si="9"/>
        <v>51.48</v>
      </c>
      <c r="J107" s="9">
        <f t="shared" si="11"/>
        <v>78.960000000000008</v>
      </c>
    </row>
    <row r="108" spans="1:10" ht="20.100000000000001" customHeight="1">
      <c r="A108" s="5" t="s">
        <v>267</v>
      </c>
      <c r="B108" s="5" t="s">
        <v>268</v>
      </c>
      <c r="C108" s="5" t="s">
        <v>45</v>
      </c>
      <c r="D108" s="5" t="s">
        <v>473</v>
      </c>
      <c r="E108" s="5" t="s">
        <v>474</v>
      </c>
      <c r="F108" s="7">
        <v>69.099999999999994</v>
      </c>
      <c r="G108" s="8">
        <f t="shared" si="10"/>
        <v>27.64</v>
      </c>
      <c r="H108" s="9">
        <v>83.79</v>
      </c>
      <c r="I108" s="9">
        <f t="shared" si="9"/>
        <v>50.274000000000001</v>
      </c>
      <c r="J108" s="9">
        <f t="shared" si="11"/>
        <v>77.914000000000001</v>
      </c>
    </row>
    <row r="109" spans="1:10" ht="20.100000000000001" customHeight="1">
      <c r="A109" s="5" t="s">
        <v>267</v>
      </c>
      <c r="B109" s="5" t="s">
        <v>268</v>
      </c>
      <c r="C109" s="5" t="s">
        <v>45</v>
      </c>
      <c r="D109" s="5" t="s">
        <v>475</v>
      </c>
      <c r="E109" s="5" t="s">
        <v>476</v>
      </c>
      <c r="F109" s="7">
        <v>66.2</v>
      </c>
      <c r="G109" s="8">
        <f t="shared" si="10"/>
        <v>26.480000000000004</v>
      </c>
      <c r="H109" s="9">
        <v>85.6</v>
      </c>
      <c r="I109" s="9">
        <f t="shared" si="9"/>
        <v>51.359999999999992</v>
      </c>
      <c r="J109" s="9">
        <f t="shared" si="11"/>
        <v>77.84</v>
      </c>
    </row>
    <row r="110" spans="1:10" ht="20.100000000000001" customHeight="1">
      <c r="A110" s="5" t="s">
        <v>267</v>
      </c>
      <c r="B110" s="5" t="s">
        <v>268</v>
      </c>
      <c r="C110" s="5" t="s">
        <v>45</v>
      </c>
      <c r="D110" s="5" t="s">
        <v>477</v>
      </c>
      <c r="E110" s="5" t="s">
        <v>478</v>
      </c>
      <c r="F110" s="7">
        <v>67.400000000000006</v>
      </c>
      <c r="G110" s="8">
        <f t="shared" si="10"/>
        <v>26.960000000000004</v>
      </c>
      <c r="H110" s="9">
        <v>84.7</v>
      </c>
      <c r="I110" s="9">
        <f t="shared" si="9"/>
        <v>50.82</v>
      </c>
      <c r="J110" s="9">
        <f t="shared" si="11"/>
        <v>77.78</v>
      </c>
    </row>
    <row r="111" spans="1:10" ht="20.100000000000001" customHeight="1">
      <c r="A111" s="5" t="s">
        <v>267</v>
      </c>
      <c r="B111" s="5" t="s">
        <v>268</v>
      </c>
      <c r="C111" s="5" t="s">
        <v>45</v>
      </c>
      <c r="D111" s="5" t="s">
        <v>479</v>
      </c>
      <c r="E111" s="5" t="s">
        <v>480</v>
      </c>
      <c r="F111" s="7">
        <v>69.3</v>
      </c>
      <c r="G111" s="8">
        <f t="shared" si="10"/>
        <v>27.72</v>
      </c>
      <c r="H111" s="9">
        <v>83.29</v>
      </c>
      <c r="I111" s="9">
        <f t="shared" si="9"/>
        <v>49.974000000000004</v>
      </c>
      <c r="J111" s="9">
        <f t="shared" si="11"/>
        <v>77.694000000000003</v>
      </c>
    </row>
    <row r="112" spans="1:10" ht="20.100000000000001" customHeight="1">
      <c r="A112" s="5" t="s">
        <v>267</v>
      </c>
      <c r="B112" s="5" t="s">
        <v>268</v>
      </c>
      <c r="C112" s="5" t="s">
        <v>45</v>
      </c>
      <c r="D112" s="5" t="s">
        <v>481</v>
      </c>
      <c r="E112" s="5" t="s">
        <v>482</v>
      </c>
      <c r="F112" s="7">
        <v>68.5</v>
      </c>
      <c r="G112" s="8">
        <f t="shared" si="10"/>
        <v>27.400000000000002</v>
      </c>
      <c r="H112" s="9">
        <v>82.47</v>
      </c>
      <c r="I112" s="9">
        <f t="shared" si="9"/>
        <v>49.481999999999999</v>
      </c>
      <c r="J112" s="9">
        <f t="shared" si="11"/>
        <v>76.882000000000005</v>
      </c>
    </row>
    <row r="113" spans="1:10" ht="20.100000000000001" customHeight="1">
      <c r="A113" s="5" t="s">
        <v>267</v>
      </c>
      <c r="B113" s="5" t="s">
        <v>268</v>
      </c>
      <c r="C113" s="5" t="s">
        <v>45</v>
      </c>
      <c r="D113" s="5" t="s">
        <v>483</v>
      </c>
      <c r="E113" s="5" t="s">
        <v>484</v>
      </c>
      <c r="F113" s="7">
        <v>68.3</v>
      </c>
      <c r="G113" s="8">
        <f t="shared" si="10"/>
        <v>27.32</v>
      </c>
      <c r="H113" s="9">
        <v>82.29</v>
      </c>
      <c r="I113" s="9">
        <f t="shared" si="9"/>
        <v>49.374000000000002</v>
      </c>
      <c r="J113" s="9">
        <f t="shared" si="11"/>
        <v>76.694000000000003</v>
      </c>
    </row>
    <row r="114" spans="1:10" ht="20.100000000000001" customHeight="1">
      <c r="A114" s="5" t="s">
        <v>267</v>
      </c>
      <c r="B114" s="5" t="s">
        <v>268</v>
      </c>
      <c r="C114" s="5" t="s">
        <v>45</v>
      </c>
      <c r="D114" s="5" t="s">
        <v>485</v>
      </c>
      <c r="E114" s="5" t="s">
        <v>486</v>
      </c>
      <c r="F114" s="7">
        <v>67.5</v>
      </c>
      <c r="G114" s="8">
        <f t="shared" si="10"/>
        <v>27</v>
      </c>
      <c r="H114" s="9">
        <v>82.5</v>
      </c>
      <c r="I114" s="9">
        <f t="shared" si="9"/>
        <v>49.5</v>
      </c>
      <c r="J114" s="9">
        <f t="shared" si="11"/>
        <v>76.5</v>
      </c>
    </row>
    <row r="115" spans="1:10" ht="20.100000000000001" customHeight="1">
      <c r="A115" s="5" t="s">
        <v>267</v>
      </c>
      <c r="B115" s="5" t="s">
        <v>268</v>
      </c>
      <c r="C115" s="5" t="s">
        <v>45</v>
      </c>
      <c r="D115" s="5" t="s">
        <v>487</v>
      </c>
      <c r="E115" s="5" t="s">
        <v>488</v>
      </c>
      <c r="F115" s="7">
        <v>69.400000000000006</v>
      </c>
      <c r="G115" s="8">
        <f t="shared" si="10"/>
        <v>27.760000000000005</v>
      </c>
      <c r="H115" s="9">
        <v>80.430000000000007</v>
      </c>
      <c r="I115" s="9">
        <f t="shared" si="9"/>
        <v>48.258000000000003</v>
      </c>
      <c r="J115" s="9">
        <f t="shared" si="11"/>
        <v>76.018000000000001</v>
      </c>
    </row>
    <row r="116" spans="1:10" ht="20.100000000000001" customHeight="1">
      <c r="A116" s="5" t="s">
        <v>267</v>
      </c>
      <c r="B116" s="5" t="s">
        <v>268</v>
      </c>
      <c r="C116" s="5" t="s">
        <v>45</v>
      </c>
      <c r="D116" s="5" t="s">
        <v>489</v>
      </c>
      <c r="E116" s="5" t="s">
        <v>490</v>
      </c>
      <c r="F116" s="7">
        <v>71.3</v>
      </c>
      <c r="G116" s="8">
        <f t="shared" si="10"/>
        <v>28.52</v>
      </c>
      <c r="H116" s="9">
        <v>79.02</v>
      </c>
      <c r="I116" s="9">
        <f t="shared" si="9"/>
        <v>47.411999999999999</v>
      </c>
      <c r="J116" s="9">
        <f t="shared" si="11"/>
        <v>75.932000000000002</v>
      </c>
    </row>
    <row r="117" spans="1:10" ht="20.100000000000001" customHeight="1">
      <c r="A117" s="5" t="s">
        <v>267</v>
      </c>
      <c r="B117" s="5" t="s">
        <v>268</v>
      </c>
      <c r="C117" s="5" t="s">
        <v>45</v>
      </c>
      <c r="D117" s="20" t="s">
        <v>491</v>
      </c>
      <c r="E117" s="20" t="s">
        <v>492</v>
      </c>
      <c r="F117" s="7">
        <v>67.7</v>
      </c>
      <c r="G117" s="8">
        <f t="shared" si="10"/>
        <v>27.080000000000002</v>
      </c>
      <c r="H117" s="9">
        <v>81.28</v>
      </c>
      <c r="I117" s="9">
        <f t="shared" si="9"/>
        <v>48.768000000000001</v>
      </c>
      <c r="J117" s="9">
        <f t="shared" si="11"/>
        <v>75.847999999999999</v>
      </c>
    </row>
    <row r="118" spans="1:10" ht="20.100000000000001" customHeight="1">
      <c r="A118" s="5" t="s">
        <v>267</v>
      </c>
      <c r="B118" s="5" t="s">
        <v>268</v>
      </c>
      <c r="C118" s="5" t="s">
        <v>45</v>
      </c>
      <c r="D118" s="5" t="s">
        <v>493</v>
      </c>
      <c r="E118" s="5" t="s">
        <v>494</v>
      </c>
      <c r="F118" s="7">
        <v>68.8</v>
      </c>
      <c r="G118" s="8">
        <f t="shared" si="10"/>
        <v>27.52</v>
      </c>
      <c r="H118" s="9">
        <v>78.73</v>
      </c>
      <c r="I118" s="9">
        <f t="shared" si="9"/>
        <v>47.238</v>
      </c>
      <c r="J118" s="9">
        <f t="shared" si="11"/>
        <v>74.757999999999996</v>
      </c>
    </row>
    <row r="119" spans="1:10" ht="20.100000000000001" customHeight="1">
      <c r="A119" s="5" t="s">
        <v>267</v>
      </c>
      <c r="B119" s="5" t="s">
        <v>268</v>
      </c>
      <c r="C119" s="5" t="s">
        <v>45</v>
      </c>
      <c r="D119" s="5" t="s">
        <v>495</v>
      </c>
      <c r="E119" s="5"/>
      <c r="F119" s="7">
        <v>68.5</v>
      </c>
      <c r="G119" s="8">
        <f t="shared" si="10"/>
        <v>27.400000000000002</v>
      </c>
      <c r="H119" s="9" t="s">
        <v>316</v>
      </c>
      <c r="I119" s="9">
        <v>0</v>
      </c>
      <c r="J119" s="9">
        <f t="shared" si="11"/>
        <v>27.400000000000002</v>
      </c>
    </row>
    <row r="120" spans="1:10" ht="20.100000000000001" customHeight="1">
      <c r="A120" s="5" t="s">
        <v>267</v>
      </c>
      <c r="B120" s="5" t="s">
        <v>268</v>
      </c>
      <c r="C120" s="5" t="s">
        <v>45</v>
      </c>
      <c r="D120" s="5" t="s">
        <v>496</v>
      </c>
      <c r="E120" s="5"/>
      <c r="F120" s="7">
        <v>66.400000000000006</v>
      </c>
      <c r="G120" s="8">
        <f t="shared" si="10"/>
        <v>26.560000000000002</v>
      </c>
      <c r="H120" s="9" t="s">
        <v>316</v>
      </c>
      <c r="I120" s="9">
        <v>0</v>
      </c>
      <c r="J120" s="9">
        <f t="shared" si="11"/>
        <v>26.560000000000002</v>
      </c>
    </row>
    <row r="121" spans="1:10" ht="20.100000000000001" customHeight="1">
      <c r="A121" s="5" t="s">
        <v>267</v>
      </c>
      <c r="B121" s="5" t="s">
        <v>268</v>
      </c>
      <c r="C121" s="5" t="s">
        <v>45</v>
      </c>
      <c r="D121" s="5" t="s">
        <v>497</v>
      </c>
      <c r="E121" s="5"/>
      <c r="F121" s="7">
        <v>66.099999999999994</v>
      </c>
      <c r="G121" s="8">
        <f t="shared" si="10"/>
        <v>26.439999999999998</v>
      </c>
      <c r="H121" s="9" t="s">
        <v>316</v>
      </c>
      <c r="I121" s="9">
        <v>0</v>
      </c>
      <c r="J121" s="9">
        <f t="shared" si="11"/>
        <v>26.439999999999998</v>
      </c>
    </row>
    <row r="122" spans="1:10" ht="20.100000000000001" customHeight="1">
      <c r="A122" s="5" t="s">
        <v>267</v>
      </c>
      <c r="B122" s="5" t="s">
        <v>268</v>
      </c>
      <c r="C122" s="5" t="s">
        <v>89</v>
      </c>
      <c r="D122" s="5" t="s">
        <v>498</v>
      </c>
      <c r="E122" s="5" t="s">
        <v>499</v>
      </c>
      <c r="F122" s="7">
        <v>80.3</v>
      </c>
      <c r="G122" s="8">
        <f t="shared" ref="G122:G156" si="12">F122*0.4</f>
        <v>32.119999999999997</v>
      </c>
      <c r="H122" s="9">
        <v>83.56</v>
      </c>
      <c r="I122" s="9">
        <f t="shared" ref="I122:I153" si="13">H122*0.6</f>
        <v>50.136000000000003</v>
      </c>
      <c r="J122" s="9">
        <f t="shared" ref="J122:J156" si="14">G122+I122</f>
        <v>82.256</v>
      </c>
    </row>
    <row r="123" spans="1:10" ht="20.100000000000001" customHeight="1">
      <c r="A123" s="5" t="s">
        <v>267</v>
      </c>
      <c r="B123" s="5" t="s">
        <v>268</v>
      </c>
      <c r="C123" s="5" t="s">
        <v>89</v>
      </c>
      <c r="D123" s="5" t="s">
        <v>500</v>
      </c>
      <c r="E123" s="5" t="s">
        <v>501</v>
      </c>
      <c r="F123" s="7">
        <v>69</v>
      </c>
      <c r="G123" s="8">
        <f t="shared" si="12"/>
        <v>27.6</v>
      </c>
      <c r="H123" s="9">
        <v>88.8</v>
      </c>
      <c r="I123" s="9">
        <f t="shared" si="13"/>
        <v>53.279999999999994</v>
      </c>
      <c r="J123" s="9">
        <f t="shared" si="14"/>
        <v>80.88</v>
      </c>
    </row>
    <row r="124" spans="1:10" ht="20.100000000000001" customHeight="1">
      <c r="A124" s="5" t="s">
        <v>267</v>
      </c>
      <c r="B124" s="5" t="s">
        <v>268</v>
      </c>
      <c r="C124" s="5" t="s">
        <v>89</v>
      </c>
      <c r="D124" s="5" t="s">
        <v>502</v>
      </c>
      <c r="E124" s="5" t="s">
        <v>503</v>
      </c>
      <c r="F124" s="7">
        <v>67.5</v>
      </c>
      <c r="G124" s="8">
        <f t="shared" si="12"/>
        <v>27</v>
      </c>
      <c r="H124" s="9">
        <v>89.58</v>
      </c>
      <c r="I124" s="9">
        <f t="shared" si="13"/>
        <v>53.747999999999998</v>
      </c>
      <c r="J124" s="9">
        <f t="shared" si="14"/>
        <v>80.74799999999999</v>
      </c>
    </row>
    <row r="125" spans="1:10" ht="20.100000000000001" customHeight="1">
      <c r="A125" s="5" t="s">
        <v>267</v>
      </c>
      <c r="B125" s="5" t="s">
        <v>268</v>
      </c>
      <c r="C125" s="5" t="s">
        <v>89</v>
      </c>
      <c r="D125" s="5" t="s">
        <v>504</v>
      </c>
      <c r="E125" s="5" t="s">
        <v>505</v>
      </c>
      <c r="F125" s="7">
        <v>65.900000000000006</v>
      </c>
      <c r="G125" s="8">
        <f t="shared" si="12"/>
        <v>26.360000000000003</v>
      </c>
      <c r="H125" s="9">
        <v>89.35</v>
      </c>
      <c r="I125" s="9">
        <f t="shared" si="13"/>
        <v>53.609999999999992</v>
      </c>
      <c r="J125" s="9">
        <f t="shared" si="14"/>
        <v>79.97</v>
      </c>
    </row>
    <row r="126" spans="1:10" ht="20.100000000000001" customHeight="1">
      <c r="A126" s="5" t="s">
        <v>267</v>
      </c>
      <c r="B126" s="5" t="s">
        <v>268</v>
      </c>
      <c r="C126" s="5" t="s">
        <v>89</v>
      </c>
      <c r="D126" s="5" t="s">
        <v>506</v>
      </c>
      <c r="E126" s="5" t="s">
        <v>507</v>
      </c>
      <c r="F126" s="7">
        <v>73.900000000000006</v>
      </c>
      <c r="G126" s="8">
        <f t="shared" si="12"/>
        <v>29.560000000000002</v>
      </c>
      <c r="H126" s="9">
        <v>83.58</v>
      </c>
      <c r="I126" s="9">
        <f t="shared" si="13"/>
        <v>50.147999999999996</v>
      </c>
      <c r="J126" s="9">
        <f t="shared" si="14"/>
        <v>79.707999999999998</v>
      </c>
    </row>
    <row r="127" spans="1:10" ht="20.100000000000001" customHeight="1">
      <c r="A127" s="5" t="s">
        <v>267</v>
      </c>
      <c r="B127" s="5" t="s">
        <v>268</v>
      </c>
      <c r="C127" s="5" t="s">
        <v>89</v>
      </c>
      <c r="D127" s="5" t="s">
        <v>508</v>
      </c>
      <c r="E127" s="5" t="s">
        <v>509</v>
      </c>
      <c r="F127" s="7">
        <v>74.5</v>
      </c>
      <c r="G127" s="8">
        <f t="shared" si="12"/>
        <v>29.8</v>
      </c>
      <c r="H127" s="9">
        <v>82.43</v>
      </c>
      <c r="I127" s="9">
        <f t="shared" si="13"/>
        <v>49.458000000000006</v>
      </c>
      <c r="J127" s="9">
        <f t="shared" si="14"/>
        <v>79.25800000000001</v>
      </c>
    </row>
    <row r="128" spans="1:10" ht="20.100000000000001" customHeight="1">
      <c r="A128" s="5" t="s">
        <v>267</v>
      </c>
      <c r="B128" s="5" t="s">
        <v>268</v>
      </c>
      <c r="C128" s="5" t="s">
        <v>89</v>
      </c>
      <c r="D128" s="5" t="s">
        <v>510</v>
      </c>
      <c r="E128" s="5" t="s">
        <v>511</v>
      </c>
      <c r="F128" s="7">
        <v>67.3</v>
      </c>
      <c r="G128" s="8">
        <f t="shared" si="12"/>
        <v>26.92</v>
      </c>
      <c r="H128" s="9">
        <v>87.15</v>
      </c>
      <c r="I128" s="9">
        <f t="shared" si="13"/>
        <v>52.29</v>
      </c>
      <c r="J128" s="9">
        <f t="shared" si="14"/>
        <v>79.210000000000008</v>
      </c>
    </row>
    <row r="129" spans="1:10" ht="20.100000000000001" customHeight="1">
      <c r="A129" s="5" t="s">
        <v>267</v>
      </c>
      <c r="B129" s="5" t="s">
        <v>268</v>
      </c>
      <c r="C129" s="5" t="s">
        <v>89</v>
      </c>
      <c r="D129" s="5" t="s">
        <v>512</v>
      </c>
      <c r="E129" s="5" t="s">
        <v>513</v>
      </c>
      <c r="F129" s="7">
        <v>65.8</v>
      </c>
      <c r="G129" s="8">
        <f t="shared" si="12"/>
        <v>26.32</v>
      </c>
      <c r="H129" s="9">
        <v>87.74</v>
      </c>
      <c r="I129" s="9">
        <f t="shared" si="13"/>
        <v>52.643999999999998</v>
      </c>
      <c r="J129" s="9">
        <f t="shared" si="14"/>
        <v>78.963999999999999</v>
      </c>
    </row>
    <row r="130" spans="1:10" ht="20.100000000000001" customHeight="1">
      <c r="A130" s="5" t="s">
        <v>267</v>
      </c>
      <c r="B130" s="5" t="s">
        <v>268</v>
      </c>
      <c r="C130" s="5" t="s">
        <v>89</v>
      </c>
      <c r="D130" s="5" t="s">
        <v>514</v>
      </c>
      <c r="E130" s="5" t="s">
        <v>515</v>
      </c>
      <c r="F130" s="7">
        <v>63.3</v>
      </c>
      <c r="G130" s="8">
        <f t="shared" si="12"/>
        <v>25.32</v>
      </c>
      <c r="H130" s="9">
        <v>88.36</v>
      </c>
      <c r="I130" s="9">
        <f t="shared" si="13"/>
        <v>53.015999999999998</v>
      </c>
      <c r="J130" s="9">
        <f t="shared" si="14"/>
        <v>78.335999999999999</v>
      </c>
    </row>
    <row r="131" spans="1:10" ht="20.100000000000001" customHeight="1">
      <c r="A131" s="5" t="s">
        <v>267</v>
      </c>
      <c r="B131" s="5" t="s">
        <v>268</v>
      </c>
      <c r="C131" s="5" t="s">
        <v>89</v>
      </c>
      <c r="D131" s="5" t="s">
        <v>516</v>
      </c>
      <c r="E131" s="5" t="s">
        <v>517</v>
      </c>
      <c r="F131" s="7">
        <v>67.5</v>
      </c>
      <c r="G131" s="8">
        <f t="shared" si="12"/>
        <v>27</v>
      </c>
      <c r="H131" s="9">
        <v>85.54</v>
      </c>
      <c r="I131" s="9">
        <f t="shared" si="13"/>
        <v>51.324000000000005</v>
      </c>
      <c r="J131" s="9">
        <f t="shared" si="14"/>
        <v>78.324000000000012</v>
      </c>
    </row>
    <row r="132" spans="1:10" ht="20.100000000000001" customHeight="1">
      <c r="A132" s="5" t="s">
        <v>267</v>
      </c>
      <c r="B132" s="5" t="s">
        <v>268</v>
      </c>
      <c r="C132" s="5" t="s">
        <v>89</v>
      </c>
      <c r="D132" s="5" t="s">
        <v>518</v>
      </c>
      <c r="E132" s="5" t="s">
        <v>519</v>
      </c>
      <c r="F132" s="7">
        <v>71.099999999999994</v>
      </c>
      <c r="G132" s="8">
        <f t="shared" si="12"/>
        <v>28.439999999999998</v>
      </c>
      <c r="H132" s="9">
        <v>82.8</v>
      </c>
      <c r="I132" s="9">
        <f t="shared" si="13"/>
        <v>49.68</v>
      </c>
      <c r="J132" s="9">
        <f t="shared" si="14"/>
        <v>78.12</v>
      </c>
    </row>
    <row r="133" spans="1:10" ht="20.100000000000001" customHeight="1">
      <c r="A133" s="5" t="s">
        <v>267</v>
      </c>
      <c r="B133" s="5" t="s">
        <v>268</v>
      </c>
      <c r="C133" s="5" t="s">
        <v>89</v>
      </c>
      <c r="D133" s="5" t="s">
        <v>520</v>
      </c>
      <c r="E133" s="5" t="s">
        <v>521</v>
      </c>
      <c r="F133" s="7">
        <v>69.2</v>
      </c>
      <c r="G133" s="8">
        <f t="shared" si="12"/>
        <v>27.680000000000003</v>
      </c>
      <c r="H133" s="9">
        <v>81.8</v>
      </c>
      <c r="I133" s="9">
        <f t="shared" si="13"/>
        <v>49.08</v>
      </c>
      <c r="J133" s="9">
        <f t="shared" si="14"/>
        <v>76.760000000000005</v>
      </c>
    </row>
    <row r="134" spans="1:10" ht="20.100000000000001" customHeight="1">
      <c r="A134" s="5" t="s">
        <v>267</v>
      </c>
      <c r="B134" s="5" t="s">
        <v>268</v>
      </c>
      <c r="C134" s="5" t="s">
        <v>89</v>
      </c>
      <c r="D134" s="5" t="s">
        <v>522</v>
      </c>
      <c r="E134" s="5" t="s">
        <v>523</v>
      </c>
      <c r="F134" s="7">
        <v>59.5</v>
      </c>
      <c r="G134" s="8">
        <f t="shared" si="12"/>
        <v>23.8</v>
      </c>
      <c r="H134" s="9">
        <v>88.17</v>
      </c>
      <c r="I134" s="9">
        <f t="shared" si="13"/>
        <v>52.902000000000001</v>
      </c>
      <c r="J134" s="9">
        <f t="shared" si="14"/>
        <v>76.701999999999998</v>
      </c>
    </row>
    <row r="135" spans="1:10" ht="20.100000000000001" customHeight="1">
      <c r="A135" s="5" t="s">
        <v>267</v>
      </c>
      <c r="B135" s="5" t="s">
        <v>268</v>
      </c>
      <c r="C135" s="5" t="s">
        <v>89</v>
      </c>
      <c r="D135" s="5" t="s">
        <v>524</v>
      </c>
      <c r="E135" s="5" t="s">
        <v>525</v>
      </c>
      <c r="F135" s="7">
        <v>63.5</v>
      </c>
      <c r="G135" s="8">
        <f t="shared" si="12"/>
        <v>25.400000000000002</v>
      </c>
      <c r="H135" s="9">
        <v>85.19</v>
      </c>
      <c r="I135" s="9">
        <f t="shared" si="13"/>
        <v>51.113999999999997</v>
      </c>
      <c r="J135" s="9">
        <f t="shared" si="14"/>
        <v>76.513999999999996</v>
      </c>
    </row>
    <row r="136" spans="1:10" ht="20.100000000000001" customHeight="1">
      <c r="A136" s="5" t="s">
        <v>267</v>
      </c>
      <c r="B136" s="5" t="s">
        <v>268</v>
      </c>
      <c r="C136" s="5" t="s">
        <v>89</v>
      </c>
      <c r="D136" s="5" t="s">
        <v>526</v>
      </c>
      <c r="E136" s="5" t="s">
        <v>527</v>
      </c>
      <c r="F136" s="7">
        <v>59.2</v>
      </c>
      <c r="G136" s="8">
        <f t="shared" si="12"/>
        <v>23.680000000000003</v>
      </c>
      <c r="H136" s="9">
        <v>87.72</v>
      </c>
      <c r="I136" s="9">
        <f t="shared" si="13"/>
        <v>52.631999999999998</v>
      </c>
      <c r="J136" s="9">
        <f t="shared" si="14"/>
        <v>76.311999999999998</v>
      </c>
    </row>
    <row r="137" spans="1:10" ht="20.100000000000001" customHeight="1">
      <c r="A137" s="5" t="s">
        <v>267</v>
      </c>
      <c r="B137" s="5" t="s">
        <v>268</v>
      </c>
      <c r="C137" s="5" t="s">
        <v>89</v>
      </c>
      <c r="D137" s="5" t="s">
        <v>528</v>
      </c>
      <c r="E137" s="5" t="s">
        <v>529</v>
      </c>
      <c r="F137" s="7">
        <v>71.2</v>
      </c>
      <c r="G137" s="8">
        <f t="shared" si="12"/>
        <v>28.480000000000004</v>
      </c>
      <c r="H137" s="9">
        <v>79</v>
      </c>
      <c r="I137" s="9">
        <f t="shared" si="13"/>
        <v>47.4</v>
      </c>
      <c r="J137" s="9">
        <f t="shared" si="14"/>
        <v>75.88</v>
      </c>
    </row>
    <row r="138" spans="1:10" ht="20.100000000000001" customHeight="1">
      <c r="A138" s="5" t="s">
        <v>267</v>
      </c>
      <c r="B138" s="5" t="s">
        <v>268</v>
      </c>
      <c r="C138" s="5" t="s">
        <v>89</v>
      </c>
      <c r="D138" s="5" t="s">
        <v>530</v>
      </c>
      <c r="E138" s="5" t="s">
        <v>531</v>
      </c>
      <c r="F138" s="7">
        <v>59.9</v>
      </c>
      <c r="G138" s="8">
        <f t="shared" si="12"/>
        <v>23.96</v>
      </c>
      <c r="H138" s="9">
        <v>86.2</v>
      </c>
      <c r="I138" s="9">
        <f t="shared" si="13"/>
        <v>51.72</v>
      </c>
      <c r="J138" s="9">
        <f t="shared" si="14"/>
        <v>75.680000000000007</v>
      </c>
    </row>
    <row r="139" spans="1:10" ht="20.100000000000001" customHeight="1">
      <c r="A139" s="5" t="s">
        <v>267</v>
      </c>
      <c r="B139" s="5" t="s">
        <v>268</v>
      </c>
      <c r="C139" s="5" t="s">
        <v>89</v>
      </c>
      <c r="D139" s="5" t="s">
        <v>532</v>
      </c>
      <c r="E139" s="5" t="s">
        <v>533</v>
      </c>
      <c r="F139" s="7">
        <v>63.4</v>
      </c>
      <c r="G139" s="8">
        <f t="shared" si="12"/>
        <v>25.36</v>
      </c>
      <c r="H139" s="9">
        <v>83.67</v>
      </c>
      <c r="I139" s="9">
        <f t="shared" si="13"/>
        <v>50.201999999999998</v>
      </c>
      <c r="J139" s="9">
        <f t="shared" si="14"/>
        <v>75.561999999999998</v>
      </c>
    </row>
    <row r="140" spans="1:10" ht="20.100000000000001" customHeight="1">
      <c r="A140" s="5" t="s">
        <v>267</v>
      </c>
      <c r="B140" s="5" t="s">
        <v>268</v>
      </c>
      <c r="C140" s="5" t="s">
        <v>89</v>
      </c>
      <c r="D140" s="5" t="s">
        <v>534</v>
      </c>
      <c r="E140" s="5" t="s">
        <v>535</v>
      </c>
      <c r="F140" s="7">
        <v>60.4</v>
      </c>
      <c r="G140" s="8">
        <f t="shared" si="12"/>
        <v>24.16</v>
      </c>
      <c r="H140" s="9">
        <v>85.64</v>
      </c>
      <c r="I140" s="9">
        <f t="shared" si="13"/>
        <v>51.384</v>
      </c>
      <c r="J140" s="9">
        <f t="shared" si="14"/>
        <v>75.543999999999997</v>
      </c>
    </row>
    <row r="141" spans="1:10" ht="20.100000000000001" customHeight="1">
      <c r="A141" s="5" t="s">
        <v>267</v>
      </c>
      <c r="B141" s="5" t="s">
        <v>268</v>
      </c>
      <c r="C141" s="5" t="s">
        <v>89</v>
      </c>
      <c r="D141" s="5" t="s">
        <v>536</v>
      </c>
      <c r="E141" s="5" t="s">
        <v>537</v>
      </c>
      <c r="F141" s="7">
        <v>56.7</v>
      </c>
      <c r="G141" s="8">
        <f t="shared" si="12"/>
        <v>22.680000000000003</v>
      </c>
      <c r="H141" s="9">
        <v>87.95</v>
      </c>
      <c r="I141" s="9">
        <f t="shared" si="13"/>
        <v>52.77</v>
      </c>
      <c r="J141" s="9">
        <f t="shared" si="14"/>
        <v>75.45</v>
      </c>
    </row>
    <row r="142" spans="1:10" ht="20.100000000000001" customHeight="1">
      <c r="A142" s="5" t="s">
        <v>267</v>
      </c>
      <c r="B142" s="5" t="s">
        <v>268</v>
      </c>
      <c r="C142" s="5" t="s">
        <v>89</v>
      </c>
      <c r="D142" s="5" t="s">
        <v>538</v>
      </c>
      <c r="E142" s="5" t="s">
        <v>539</v>
      </c>
      <c r="F142" s="7">
        <v>57.6</v>
      </c>
      <c r="G142" s="8">
        <f t="shared" si="12"/>
        <v>23.040000000000003</v>
      </c>
      <c r="H142" s="9">
        <v>86.58</v>
      </c>
      <c r="I142" s="9">
        <f t="shared" si="13"/>
        <v>51.948</v>
      </c>
      <c r="J142" s="9">
        <f t="shared" si="14"/>
        <v>74.988</v>
      </c>
    </row>
    <row r="143" spans="1:10" ht="20.100000000000001" customHeight="1">
      <c r="A143" s="5" t="s">
        <v>267</v>
      </c>
      <c r="B143" s="5" t="s">
        <v>268</v>
      </c>
      <c r="C143" s="5" t="s">
        <v>89</v>
      </c>
      <c r="D143" s="5" t="s">
        <v>540</v>
      </c>
      <c r="E143" s="5" t="s">
        <v>541</v>
      </c>
      <c r="F143" s="7">
        <v>58.8</v>
      </c>
      <c r="G143" s="8">
        <f t="shared" si="12"/>
        <v>23.52</v>
      </c>
      <c r="H143" s="9">
        <v>83.51</v>
      </c>
      <c r="I143" s="9">
        <f t="shared" si="13"/>
        <v>50.106000000000002</v>
      </c>
      <c r="J143" s="9">
        <f t="shared" si="14"/>
        <v>73.626000000000005</v>
      </c>
    </row>
    <row r="144" spans="1:10" ht="20.100000000000001" customHeight="1">
      <c r="A144" s="5" t="s">
        <v>267</v>
      </c>
      <c r="B144" s="5" t="s">
        <v>268</v>
      </c>
      <c r="C144" s="5" t="s">
        <v>89</v>
      </c>
      <c r="D144" s="5" t="s">
        <v>154</v>
      </c>
      <c r="E144" s="5" t="s">
        <v>542</v>
      </c>
      <c r="F144" s="7">
        <v>59.1</v>
      </c>
      <c r="G144" s="8">
        <f t="shared" si="12"/>
        <v>23.64</v>
      </c>
      <c r="H144" s="9">
        <v>82.82</v>
      </c>
      <c r="I144" s="9">
        <f t="shared" si="13"/>
        <v>49.691999999999993</v>
      </c>
      <c r="J144" s="9">
        <f t="shared" si="14"/>
        <v>73.331999999999994</v>
      </c>
    </row>
    <row r="145" spans="1:10" ht="20.100000000000001" customHeight="1">
      <c r="A145" s="5" t="s">
        <v>267</v>
      </c>
      <c r="B145" s="5" t="s">
        <v>268</v>
      </c>
      <c r="C145" s="5" t="s">
        <v>89</v>
      </c>
      <c r="D145" s="5" t="s">
        <v>543</v>
      </c>
      <c r="E145" s="5" t="s">
        <v>544</v>
      </c>
      <c r="F145" s="7">
        <v>68</v>
      </c>
      <c r="G145" s="8">
        <f t="shared" si="12"/>
        <v>27.200000000000003</v>
      </c>
      <c r="H145" s="9">
        <v>76.23</v>
      </c>
      <c r="I145" s="9">
        <f t="shared" si="13"/>
        <v>45.738</v>
      </c>
      <c r="J145" s="9">
        <f t="shared" si="14"/>
        <v>72.938000000000002</v>
      </c>
    </row>
    <row r="146" spans="1:10" ht="20.100000000000001" customHeight="1">
      <c r="A146" s="5" t="s">
        <v>267</v>
      </c>
      <c r="B146" s="5" t="s">
        <v>268</v>
      </c>
      <c r="C146" s="5" t="s">
        <v>89</v>
      </c>
      <c r="D146" s="5" t="s">
        <v>545</v>
      </c>
      <c r="E146" s="5" t="s">
        <v>546</v>
      </c>
      <c r="F146" s="7">
        <v>59.8</v>
      </c>
      <c r="G146" s="8">
        <f t="shared" si="12"/>
        <v>23.92</v>
      </c>
      <c r="H146" s="9">
        <v>80.349999999999994</v>
      </c>
      <c r="I146" s="9">
        <f t="shared" si="13"/>
        <v>48.209999999999994</v>
      </c>
      <c r="J146" s="9">
        <f t="shared" si="14"/>
        <v>72.13</v>
      </c>
    </row>
    <row r="147" spans="1:10" ht="20.100000000000001" customHeight="1">
      <c r="A147" s="5" t="s">
        <v>267</v>
      </c>
      <c r="B147" s="5" t="s">
        <v>268</v>
      </c>
      <c r="C147" s="5" t="s">
        <v>89</v>
      </c>
      <c r="D147" s="5" t="s">
        <v>547</v>
      </c>
      <c r="E147" s="5" t="s">
        <v>548</v>
      </c>
      <c r="F147" s="7">
        <v>55.9</v>
      </c>
      <c r="G147" s="8">
        <f t="shared" si="12"/>
        <v>22.36</v>
      </c>
      <c r="H147" s="9">
        <v>82.88</v>
      </c>
      <c r="I147" s="9">
        <f t="shared" si="13"/>
        <v>49.727999999999994</v>
      </c>
      <c r="J147" s="9">
        <f t="shared" si="14"/>
        <v>72.087999999999994</v>
      </c>
    </row>
    <row r="148" spans="1:10" ht="20.100000000000001" customHeight="1">
      <c r="A148" s="5" t="s">
        <v>267</v>
      </c>
      <c r="B148" s="5" t="s">
        <v>268</v>
      </c>
      <c r="C148" s="5" t="s">
        <v>89</v>
      </c>
      <c r="D148" s="5" t="s">
        <v>132</v>
      </c>
      <c r="E148" s="21" t="s">
        <v>549</v>
      </c>
      <c r="F148" s="7">
        <v>56.8</v>
      </c>
      <c r="G148" s="8">
        <f t="shared" si="12"/>
        <v>22.72</v>
      </c>
      <c r="H148" s="22">
        <v>81.89</v>
      </c>
      <c r="I148" s="9">
        <f t="shared" si="13"/>
        <v>49.134</v>
      </c>
      <c r="J148" s="9">
        <f t="shared" si="14"/>
        <v>71.853999999999999</v>
      </c>
    </row>
    <row r="149" spans="1:10" ht="20.100000000000001" customHeight="1">
      <c r="A149" s="5" t="s">
        <v>267</v>
      </c>
      <c r="B149" s="5" t="s">
        <v>268</v>
      </c>
      <c r="C149" s="5" t="s">
        <v>89</v>
      </c>
      <c r="D149" s="5" t="s">
        <v>550</v>
      </c>
      <c r="E149" s="5" t="s">
        <v>551</v>
      </c>
      <c r="F149" s="7">
        <v>54.5</v>
      </c>
      <c r="G149" s="8">
        <f t="shared" si="12"/>
        <v>21.8</v>
      </c>
      <c r="H149" s="9">
        <v>83.42</v>
      </c>
      <c r="I149" s="9">
        <f t="shared" si="13"/>
        <v>50.052</v>
      </c>
      <c r="J149" s="9">
        <f t="shared" si="14"/>
        <v>71.852000000000004</v>
      </c>
    </row>
    <row r="150" spans="1:10" ht="20.100000000000001" customHeight="1">
      <c r="A150" s="5" t="s">
        <v>267</v>
      </c>
      <c r="B150" s="5" t="s">
        <v>268</v>
      </c>
      <c r="C150" s="5" t="s">
        <v>89</v>
      </c>
      <c r="D150" s="5" t="s">
        <v>552</v>
      </c>
      <c r="E150" s="5" t="s">
        <v>553</v>
      </c>
      <c r="F150" s="7">
        <v>57</v>
      </c>
      <c r="G150" s="8">
        <f t="shared" si="12"/>
        <v>22.8</v>
      </c>
      <c r="H150" s="9">
        <v>81.19</v>
      </c>
      <c r="I150" s="9">
        <f t="shared" si="13"/>
        <v>48.713999999999999</v>
      </c>
      <c r="J150" s="9">
        <f t="shared" si="14"/>
        <v>71.513999999999996</v>
      </c>
    </row>
    <row r="151" spans="1:10" ht="20.100000000000001" customHeight="1">
      <c r="A151" s="5" t="s">
        <v>267</v>
      </c>
      <c r="B151" s="5" t="s">
        <v>268</v>
      </c>
      <c r="C151" s="5" t="s">
        <v>89</v>
      </c>
      <c r="D151" s="5" t="s">
        <v>554</v>
      </c>
      <c r="E151" s="10" t="s">
        <v>555</v>
      </c>
      <c r="F151" s="7">
        <v>57.1</v>
      </c>
      <c r="G151" s="8">
        <f t="shared" si="12"/>
        <v>22.840000000000003</v>
      </c>
      <c r="H151" s="9">
        <v>79.98</v>
      </c>
      <c r="I151" s="9">
        <f t="shared" si="13"/>
        <v>47.988</v>
      </c>
      <c r="J151" s="9">
        <f t="shared" si="14"/>
        <v>70.828000000000003</v>
      </c>
    </row>
    <row r="152" spans="1:10" ht="20.100000000000001" customHeight="1">
      <c r="A152" s="5" t="s">
        <v>267</v>
      </c>
      <c r="B152" s="5" t="s">
        <v>268</v>
      </c>
      <c r="C152" s="5" t="s">
        <v>89</v>
      </c>
      <c r="D152" s="5" t="s">
        <v>556</v>
      </c>
      <c r="E152" s="5" t="s">
        <v>557</v>
      </c>
      <c r="F152" s="7">
        <v>55.4</v>
      </c>
      <c r="G152" s="8">
        <f t="shared" si="12"/>
        <v>22.16</v>
      </c>
      <c r="H152" s="9">
        <v>80.650000000000006</v>
      </c>
      <c r="I152" s="9">
        <f t="shared" si="13"/>
        <v>48.39</v>
      </c>
      <c r="J152" s="9">
        <f t="shared" si="14"/>
        <v>70.55</v>
      </c>
    </row>
    <row r="153" spans="1:10" ht="20.100000000000001" customHeight="1">
      <c r="A153" s="5" t="s">
        <v>267</v>
      </c>
      <c r="B153" s="5" t="s">
        <v>268</v>
      </c>
      <c r="C153" s="5" t="s">
        <v>89</v>
      </c>
      <c r="D153" s="5" t="s">
        <v>558</v>
      </c>
      <c r="E153" s="5" t="s">
        <v>559</v>
      </c>
      <c r="F153" s="7">
        <v>57</v>
      </c>
      <c r="G153" s="8">
        <f t="shared" si="12"/>
        <v>22.8</v>
      </c>
      <c r="H153" s="9">
        <v>77.2</v>
      </c>
      <c r="I153" s="9">
        <f t="shared" si="13"/>
        <v>46.32</v>
      </c>
      <c r="J153" s="9">
        <f t="shared" si="14"/>
        <v>69.12</v>
      </c>
    </row>
    <row r="154" spans="1:10" ht="20.100000000000001" customHeight="1">
      <c r="A154" s="5" t="s">
        <v>267</v>
      </c>
      <c r="B154" s="5" t="s">
        <v>268</v>
      </c>
      <c r="C154" s="5" t="s">
        <v>89</v>
      </c>
      <c r="D154" s="5" t="s">
        <v>560</v>
      </c>
      <c r="E154" s="5"/>
      <c r="F154" s="7">
        <v>72</v>
      </c>
      <c r="G154" s="8">
        <f t="shared" si="12"/>
        <v>28.8</v>
      </c>
      <c r="H154" s="13" t="s">
        <v>17</v>
      </c>
      <c r="I154" s="9">
        <v>0</v>
      </c>
      <c r="J154" s="9">
        <f t="shared" si="14"/>
        <v>28.8</v>
      </c>
    </row>
    <row r="155" spans="1:10" ht="20.100000000000001" customHeight="1">
      <c r="A155" s="5" t="s">
        <v>267</v>
      </c>
      <c r="B155" s="5" t="s">
        <v>268</v>
      </c>
      <c r="C155" s="5" t="s">
        <v>89</v>
      </c>
      <c r="D155" s="5" t="s">
        <v>561</v>
      </c>
      <c r="E155" s="5"/>
      <c r="F155" s="7">
        <v>62.1</v>
      </c>
      <c r="G155" s="8">
        <f t="shared" si="12"/>
        <v>24.840000000000003</v>
      </c>
      <c r="H155" s="13" t="s">
        <v>17</v>
      </c>
      <c r="I155" s="9">
        <v>0</v>
      </c>
      <c r="J155" s="9">
        <f t="shared" si="14"/>
        <v>24.840000000000003</v>
      </c>
    </row>
    <row r="156" spans="1:10" ht="20.100000000000001" customHeight="1">
      <c r="A156" s="5" t="s">
        <v>267</v>
      </c>
      <c r="B156" s="5" t="s">
        <v>268</v>
      </c>
      <c r="C156" s="5" t="s">
        <v>89</v>
      </c>
      <c r="D156" s="5" t="s">
        <v>562</v>
      </c>
      <c r="E156" s="5"/>
      <c r="F156" s="7">
        <v>54.5</v>
      </c>
      <c r="G156" s="8">
        <f t="shared" si="12"/>
        <v>21.8</v>
      </c>
      <c r="H156" s="13" t="s">
        <v>17</v>
      </c>
      <c r="I156" s="9">
        <v>0</v>
      </c>
      <c r="J156" s="9">
        <f t="shared" si="14"/>
        <v>21.8</v>
      </c>
    </row>
    <row r="157" spans="1:10" ht="20.100000000000001" customHeight="1">
      <c r="A157" s="5" t="s">
        <v>267</v>
      </c>
      <c r="B157" s="5" t="s">
        <v>268</v>
      </c>
      <c r="C157" s="5" t="s">
        <v>65</v>
      </c>
      <c r="D157" s="5" t="s">
        <v>563</v>
      </c>
      <c r="E157" s="5" t="s">
        <v>564</v>
      </c>
      <c r="F157" s="7">
        <v>71.8</v>
      </c>
      <c r="G157" s="8">
        <f t="shared" ref="G157:G164" si="15">F157*0.4</f>
        <v>28.72</v>
      </c>
      <c r="H157" s="9">
        <v>87.34</v>
      </c>
      <c r="I157" s="9">
        <f t="shared" ref="I157:I163" si="16">H157*0.6</f>
        <v>52.404000000000003</v>
      </c>
      <c r="J157" s="9">
        <f t="shared" ref="J157:J174" si="17">G157+I157</f>
        <v>81.123999999999995</v>
      </c>
    </row>
    <row r="158" spans="1:10" ht="20.100000000000001" customHeight="1">
      <c r="A158" s="5" t="s">
        <v>267</v>
      </c>
      <c r="B158" s="5" t="s">
        <v>268</v>
      </c>
      <c r="C158" s="5" t="s">
        <v>65</v>
      </c>
      <c r="D158" s="5" t="s">
        <v>565</v>
      </c>
      <c r="E158" s="5" t="s">
        <v>566</v>
      </c>
      <c r="F158" s="7">
        <v>65.599999999999994</v>
      </c>
      <c r="G158" s="8">
        <f t="shared" si="15"/>
        <v>26.24</v>
      </c>
      <c r="H158" s="9">
        <v>84.42</v>
      </c>
      <c r="I158" s="9">
        <f t="shared" si="16"/>
        <v>50.652000000000001</v>
      </c>
      <c r="J158" s="9">
        <f t="shared" si="17"/>
        <v>76.891999999999996</v>
      </c>
    </row>
    <row r="159" spans="1:10" ht="20.100000000000001" customHeight="1">
      <c r="A159" s="5" t="s">
        <v>267</v>
      </c>
      <c r="B159" s="5" t="s">
        <v>268</v>
      </c>
      <c r="C159" s="5" t="s">
        <v>65</v>
      </c>
      <c r="D159" s="5" t="s">
        <v>567</v>
      </c>
      <c r="E159" s="5" t="s">
        <v>568</v>
      </c>
      <c r="F159" s="7">
        <v>55.5</v>
      </c>
      <c r="G159" s="8">
        <f t="shared" si="15"/>
        <v>22.200000000000003</v>
      </c>
      <c r="H159" s="9">
        <v>88.82</v>
      </c>
      <c r="I159" s="9">
        <f t="shared" si="16"/>
        <v>53.291999999999994</v>
      </c>
      <c r="J159" s="9">
        <f t="shared" si="17"/>
        <v>75.49199999999999</v>
      </c>
    </row>
    <row r="160" spans="1:10" ht="20.100000000000001" customHeight="1">
      <c r="A160" s="5" t="s">
        <v>267</v>
      </c>
      <c r="B160" s="5" t="s">
        <v>268</v>
      </c>
      <c r="C160" s="5" t="s">
        <v>65</v>
      </c>
      <c r="D160" s="5" t="s">
        <v>569</v>
      </c>
      <c r="E160" s="5" t="s">
        <v>570</v>
      </c>
      <c r="F160" s="7">
        <v>58.5</v>
      </c>
      <c r="G160" s="8">
        <f t="shared" si="15"/>
        <v>23.400000000000002</v>
      </c>
      <c r="H160" s="9">
        <v>83.39</v>
      </c>
      <c r="I160" s="9">
        <f t="shared" si="16"/>
        <v>50.033999999999999</v>
      </c>
      <c r="J160" s="9">
        <f t="shared" si="17"/>
        <v>73.433999999999997</v>
      </c>
    </row>
    <row r="161" spans="1:10" ht="20.100000000000001" customHeight="1">
      <c r="A161" s="5" t="s">
        <v>267</v>
      </c>
      <c r="B161" s="5" t="s">
        <v>268</v>
      </c>
      <c r="C161" s="5" t="s">
        <v>65</v>
      </c>
      <c r="D161" s="5" t="s">
        <v>571</v>
      </c>
      <c r="E161" s="5" t="s">
        <v>572</v>
      </c>
      <c r="F161" s="7">
        <v>52</v>
      </c>
      <c r="G161" s="8">
        <f t="shared" si="15"/>
        <v>20.8</v>
      </c>
      <c r="H161" s="9">
        <v>87.53</v>
      </c>
      <c r="I161" s="9">
        <f t="shared" si="16"/>
        <v>52.518000000000001</v>
      </c>
      <c r="J161" s="9">
        <f t="shared" si="17"/>
        <v>73.317999999999998</v>
      </c>
    </row>
    <row r="162" spans="1:10" ht="20.100000000000001" customHeight="1">
      <c r="A162" s="5" t="s">
        <v>267</v>
      </c>
      <c r="B162" s="5" t="s">
        <v>268</v>
      </c>
      <c r="C162" s="5" t="s">
        <v>65</v>
      </c>
      <c r="D162" s="5" t="s">
        <v>573</v>
      </c>
      <c r="E162" s="5" t="s">
        <v>574</v>
      </c>
      <c r="F162" s="7">
        <v>53.2</v>
      </c>
      <c r="G162" s="8">
        <f t="shared" si="15"/>
        <v>21.28</v>
      </c>
      <c r="H162" s="9">
        <v>82.83</v>
      </c>
      <c r="I162" s="9">
        <f t="shared" si="16"/>
        <v>49.698</v>
      </c>
      <c r="J162" s="9">
        <f t="shared" si="17"/>
        <v>70.978000000000009</v>
      </c>
    </row>
    <row r="163" spans="1:10" ht="20.100000000000001" customHeight="1">
      <c r="A163" s="5" t="s">
        <v>267</v>
      </c>
      <c r="B163" s="5" t="s">
        <v>268</v>
      </c>
      <c r="C163" s="5" t="s">
        <v>65</v>
      </c>
      <c r="D163" s="5" t="s">
        <v>575</v>
      </c>
      <c r="E163" s="5" t="s">
        <v>576</v>
      </c>
      <c r="F163" s="7">
        <v>55.2</v>
      </c>
      <c r="G163" s="8">
        <f t="shared" si="15"/>
        <v>22.080000000000002</v>
      </c>
      <c r="H163" s="9">
        <v>80</v>
      </c>
      <c r="I163" s="9">
        <f t="shared" si="16"/>
        <v>48</v>
      </c>
      <c r="J163" s="9">
        <f t="shared" si="17"/>
        <v>70.08</v>
      </c>
    </row>
    <row r="164" spans="1:10" ht="20.100000000000001" customHeight="1">
      <c r="A164" s="5" t="s">
        <v>267</v>
      </c>
      <c r="B164" s="5" t="s">
        <v>268</v>
      </c>
      <c r="C164" s="5" t="s">
        <v>65</v>
      </c>
      <c r="D164" s="5" t="s">
        <v>577</v>
      </c>
      <c r="E164" s="5"/>
      <c r="F164" s="7">
        <v>46.5</v>
      </c>
      <c r="G164" s="8">
        <f t="shared" si="15"/>
        <v>18.600000000000001</v>
      </c>
      <c r="H164" s="9" t="s">
        <v>316</v>
      </c>
      <c r="I164" s="9">
        <v>0</v>
      </c>
      <c r="J164" s="9">
        <f t="shared" si="17"/>
        <v>18.600000000000001</v>
      </c>
    </row>
    <row r="165" spans="1:10" ht="20.100000000000001" customHeight="1">
      <c r="A165" s="16" t="s">
        <v>267</v>
      </c>
      <c r="B165" s="16" t="s">
        <v>44</v>
      </c>
      <c r="C165" s="16" t="s">
        <v>68</v>
      </c>
      <c r="D165" s="17" t="s">
        <v>578</v>
      </c>
      <c r="E165" s="17" t="s">
        <v>579</v>
      </c>
      <c r="F165" s="7">
        <v>78.900000000000006</v>
      </c>
      <c r="G165" s="8">
        <v>31.56</v>
      </c>
      <c r="H165" s="9">
        <v>84.39</v>
      </c>
      <c r="I165" s="9">
        <f t="shared" ref="I165:I174" si="18">H165*0.6</f>
        <v>50.634</v>
      </c>
      <c r="J165" s="9">
        <f t="shared" si="17"/>
        <v>82.194000000000003</v>
      </c>
    </row>
    <row r="166" spans="1:10" ht="20.100000000000001" customHeight="1">
      <c r="A166" s="16" t="s">
        <v>267</v>
      </c>
      <c r="B166" s="16" t="s">
        <v>44</v>
      </c>
      <c r="C166" s="16" t="s">
        <v>68</v>
      </c>
      <c r="D166" s="17" t="s">
        <v>580</v>
      </c>
      <c r="E166" s="17" t="s">
        <v>581</v>
      </c>
      <c r="F166" s="7">
        <v>70.7</v>
      </c>
      <c r="G166" s="8">
        <v>28.28</v>
      </c>
      <c r="H166" s="9">
        <v>84.86</v>
      </c>
      <c r="I166" s="9">
        <f t="shared" si="18"/>
        <v>50.915999999999997</v>
      </c>
      <c r="J166" s="9">
        <f t="shared" si="17"/>
        <v>79.195999999999998</v>
      </c>
    </row>
    <row r="167" spans="1:10" ht="20.100000000000001" customHeight="1">
      <c r="A167" s="16" t="s">
        <v>267</v>
      </c>
      <c r="B167" s="16" t="s">
        <v>44</v>
      </c>
      <c r="C167" s="16" t="s">
        <v>68</v>
      </c>
      <c r="D167" s="17" t="s">
        <v>582</v>
      </c>
      <c r="E167" s="17" t="s">
        <v>583</v>
      </c>
      <c r="F167" s="7">
        <v>68.8</v>
      </c>
      <c r="G167" s="8">
        <v>27.52</v>
      </c>
      <c r="H167" s="9">
        <v>85.85</v>
      </c>
      <c r="I167" s="9">
        <f t="shared" si="18"/>
        <v>51.51</v>
      </c>
      <c r="J167" s="9">
        <f t="shared" si="17"/>
        <v>79.03</v>
      </c>
    </row>
    <row r="168" spans="1:10" ht="20.100000000000001" customHeight="1">
      <c r="A168" s="16" t="s">
        <v>267</v>
      </c>
      <c r="B168" s="16" t="s">
        <v>44</v>
      </c>
      <c r="C168" s="16" t="s">
        <v>68</v>
      </c>
      <c r="D168" s="17" t="s">
        <v>584</v>
      </c>
      <c r="E168" s="17" t="s">
        <v>585</v>
      </c>
      <c r="F168" s="7">
        <v>69.400000000000006</v>
      </c>
      <c r="G168" s="8">
        <v>27.76</v>
      </c>
      <c r="H168" s="9">
        <v>85.13</v>
      </c>
      <c r="I168" s="9">
        <f t="shared" si="18"/>
        <v>51.077999999999996</v>
      </c>
      <c r="J168" s="9">
        <f t="shared" si="17"/>
        <v>78.837999999999994</v>
      </c>
    </row>
    <row r="169" spans="1:10" ht="20.100000000000001" customHeight="1">
      <c r="A169" s="16" t="s">
        <v>267</v>
      </c>
      <c r="B169" s="16" t="s">
        <v>44</v>
      </c>
      <c r="C169" s="16" t="s">
        <v>68</v>
      </c>
      <c r="D169" s="17" t="s">
        <v>586</v>
      </c>
      <c r="E169" s="17" t="s">
        <v>587</v>
      </c>
      <c r="F169" s="7">
        <v>63.3</v>
      </c>
      <c r="G169" s="8">
        <v>25.32</v>
      </c>
      <c r="H169" s="9">
        <v>84.9</v>
      </c>
      <c r="I169" s="9">
        <f t="shared" si="18"/>
        <v>50.940000000000005</v>
      </c>
      <c r="J169" s="9">
        <f t="shared" si="17"/>
        <v>76.260000000000005</v>
      </c>
    </row>
    <row r="170" spans="1:10" ht="20.100000000000001" customHeight="1">
      <c r="A170" s="16" t="s">
        <v>267</v>
      </c>
      <c r="B170" s="16" t="s">
        <v>44</v>
      </c>
      <c r="C170" s="16" t="s">
        <v>68</v>
      </c>
      <c r="D170" s="17" t="s">
        <v>588</v>
      </c>
      <c r="E170" s="17" t="s">
        <v>589</v>
      </c>
      <c r="F170" s="7">
        <v>65.400000000000006</v>
      </c>
      <c r="G170" s="8">
        <v>26.16</v>
      </c>
      <c r="H170" s="9">
        <v>82.03</v>
      </c>
      <c r="I170" s="9">
        <f t="shared" si="18"/>
        <v>49.217999999999996</v>
      </c>
      <c r="J170" s="9">
        <f t="shared" si="17"/>
        <v>75.378</v>
      </c>
    </row>
    <row r="171" spans="1:10" ht="20.100000000000001" customHeight="1">
      <c r="A171" s="16" t="s">
        <v>267</v>
      </c>
      <c r="B171" s="16" t="s">
        <v>44</v>
      </c>
      <c r="C171" s="16" t="s">
        <v>68</v>
      </c>
      <c r="D171" s="17" t="s">
        <v>590</v>
      </c>
      <c r="E171" s="17" t="s">
        <v>591</v>
      </c>
      <c r="F171" s="7">
        <v>57.8</v>
      </c>
      <c r="G171" s="8">
        <v>23.12</v>
      </c>
      <c r="H171" s="9">
        <v>84.14</v>
      </c>
      <c r="I171" s="9">
        <f t="shared" si="18"/>
        <v>50.484000000000002</v>
      </c>
      <c r="J171" s="9">
        <f t="shared" si="17"/>
        <v>73.603999999999999</v>
      </c>
    </row>
    <row r="172" spans="1:10" ht="20.100000000000001" customHeight="1">
      <c r="A172" s="16" t="s">
        <v>267</v>
      </c>
      <c r="B172" s="16" t="s">
        <v>44</v>
      </c>
      <c r="C172" s="16" t="s">
        <v>68</v>
      </c>
      <c r="D172" s="17" t="s">
        <v>592</v>
      </c>
      <c r="E172" s="17" t="s">
        <v>593</v>
      </c>
      <c r="F172" s="7">
        <v>63.4</v>
      </c>
      <c r="G172" s="8">
        <v>25.36</v>
      </c>
      <c r="H172" s="9">
        <v>80.400000000000006</v>
      </c>
      <c r="I172" s="9">
        <f t="shared" si="18"/>
        <v>48.24</v>
      </c>
      <c r="J172" s="9">
        <f t="shared" si="17"/>
        <v>73.599999999999994</v>
      </c>
    </row>
    <row r="173" spans="1:10" ht="20.100000000000001" customHeight="1">
      <c r="A173" s="16" t="s">
        <v>267</v>
      </c>
      <c r="B173" s="16" t="s">
        <v>44</v>
      </c>
      <c r="C173" s="16" t="s">
        <v>68</v>
      </c>
      <c r="D173" s="17" t="s">
        <v>594</v>
      </c>
      <c r="E173" s="17" t="s">
        <v>595</v>
      </c>
      <c r="F173" s="7">
        <v>58.1</v>
      </c>
      <c r="G173" s="8">
        <v>23.24</v>
      </c>
      <c r="H173" s="9">
        <v>83.1</v>
      </c>
      <c r="I173" s="9">
        <f t="shared" si="18"/>
        <v>49.859999999999992</v>
      </c>
      <c r="J173" s="9">
        <f t="shared" si="17"/>
        <v>73.099999999999994</v>
      </c>
    </row>
    <row r="174" spans="1:10" ht="20.100000000000001" customHeight="1">
      <c r="A174" s="16" t="s">
        <v>267</v>
      </c>
      <c r="B174" s="16" t="s">
        <v>44</v>
      </c>
      <c r="C174" s="16" t="s">
        <v>68</v>
      </c>
      <c r="D174" s="17" t="s">
        <v>596</v>
      </c>
      <c r="E174" s="17" t="s">
        <v>597</v>
      </c>
      <c r="F174" s="7">
        <v>54.9</v>
      </c>
      <c r="G174" s="8">
        <v>21.96</v>
      </c>
      <c r="H174" s="9">
        <v>84.47</v>
      </c>
      <c r="I174" s="9">
        <f t="shared" si="18"/>
        <v>50.681999999999995</v>
      </c>
      <c r="J174" s="9">
        <f t="shared" si="17"/>
        <v>72.641999999999996</v>
      </c>
    </row>
    <row r="175" spans="1:10" ht="20.100000000000001" customHeight="1">
      <c r="A175" s="16" t="s">
        <v>267</v>
      </c>
      <c r="B175" s="16" t="s">
        <v>44</v>
      </c>
      <c r="C175" s="16" t="s">
        <v>68</v>
      </c>
      <c r="D175" s="17" t="s">
        <v>598</v>
      </c>
      <c r="E175" s="17" t="s">
        <v>599</v>
      </c>
      <c r="F175" s="7">
        <v>63</v>
      </c>
      <c r="G175" s="8">
        <v>25.2</v>
      </c>
      <c r="H175" s="9">
        <v>76.8</v>
      </c>
      <c r="I175" s="9">
        <f t="shared" ref="I175:I194" si="19">H175*0.6</f>
        <v>46.08</v>
      </c>
      <c r="J175" s="9">
        <f t="shared" ref="J175:J194" si="20">G175+I175</f>
        <v>71.28</v>
      </c>
    </row>
    <row r="176" spans="1:10" ht="20.100000000000001" customHeight="1">
      <c r="A176" s="16" t="s">
        <v>267</v>
      </c>
      <c r="B176" s="16" t="s">
        <v>44</v>
      </c>
      <c r="C176" s="16" t="s">
        <v>68</v>
      </c>
      <c r="D176" s="17" t="s">
        <v>600</v>
      </c>
      <c r="E176" s="17" t="s">
        <v>601</v>
      </c>
      <c r="F176" s="7">
        <v>58.7</v>
      </c>
      <c r="G176" s="8">
        <v>23.48</v>
      </c>
      <c r="H176" s="9">
        <v>79</v>
      </c>
      <c r="I176" s="9">
        <f t="shared" si="19"/>
        <v>47.4</v>
      </c>
      <c r="J176" s="9">
        <f t="shared" si="20"/>
        <v>70.88</v>
      </c>
    </row>
    <row r="177" spans="1:10" ht="20.100000000000001" customHeight="1">
      <c r="A177" s="16" t="s">
        <v>267</v>
      </c>
      <c r="B177" s="16" t="s">
        <v>44</v>
      </c>
      <c r="C177" s="16" t="s">
        <v>68</v>
      </c>
      <c r="D177" s="17" t="s">
        <v>602</v>
      </c>
      <c r="E177" s="17" t="s">
        <v>603</v>
      </c>
      <c r="F177" s="7">
        <v>56</v>
      </c>
      <c r="G177" s="8">
        <v>22.4</v>
      </c>
      <c r="H177" s="9">
        <v>78.8</v>
      </c>
      <c r="I177" s="9">
        <f t="shared" si="19"/>
        <v>47.279999999999994</v>
      </c>
      <c r="J177" s="9">
        <f t="shared" si="20"/>
        <v>69.679999999999993</v>
      </c>
    </row>
    <row r="178" spans="1:10" ht="20.100000000000001" customHeight="1">
      <c r="A178" s="16" t="s">
        <v>267</v>
      </c>
      <c r="B178" s="16" t="s">
        <v>44</v>
      </c>
      <c r="C178" s="16" t="s">
        <v>68</v>
      </c>
      <c r="D178" s="17" t="s">
        <v>604</v>
      </c>
      <c r="E178" s="17"/>
      <c r="F178" s="7">
        <v>75.599999999999994</v>
      </c>
      <c r="G178" s="8">
        <v>30.24</v>
      </c>
      <c r="H178" s="9">
        <v>0</v>
      </c>
      <c r="I178" s="9">
        <f t="shared" si="19"/>
        <v>0</v>
      </c>
      <c r="J178" s="9">
        <f t="shared" si="20"/>
        <v>30.24</v>
      </c>
    </row>
    <row r="179" spans="1:10" ht="20.100000000000001" customHeight="1">
      <c r="A179" s="16" t="s">
        <v>267</v>
      </c>
      <c r="B179" s="16" t="s">
        <v>44</v>
      </c>
      <c r="C179" s="16" t="s">
        <v>45</v>
      </c>
      <c r="D179" s="17" t="s">
        <v>605</v>
      </c>
      <c r="E179" s="17" t="s">
        <v>606</v>
      </c>
      <c r="F179" s="7">
        <v>68.5</v>
      </c>
      <c r="G179" s="8">
        <v>27.4</v>
      </c>
      <c r="H179" s="9">
        <v>85.73</v>
      </c>
      <c r="I179" s="9">
        <f t="shared" si="19"/>
        <v>51.438000000000002</v>
      </c>
      <c r="J179" s="9">
        <f t="shared" si="20"/>
        <v>78.837999999999994</v>
      </c>
    </row>
    <row r="180" spans="1:10" ht="20.100000000000001" customHeight="1">
      <c r="A180" s="16" t="s">
        <v>267</v>
      </c>
      <c r="B180" s="16" t="s">
        <v>44</v>
      </c>
      <c r="C180" s="16" t="s">
        <v>45</v>
      </c>
      <c r="D180" s="17" t="s">
        <v>607</v>
      </c>
      <c r="E180" s="17" t="s">
        <v>608</v>
      </c>
      <c r="F180" s="7">
        <v>68.2</v>
      </c>
      <c r="G180" s="8">
        <v>27.28</v>
      </c>
      <c r="H180" s="9">
        <v>85</v>
      </c>
      <c r="I180" s="9">
        <f t="shared" si="19"/>
        <v>51</v>
      </c>
      <c r="J180" s="9">
        <f t="shared" si="20"/>
        <v>78.28</v>
      </c>
    </row>
    <row r="181" spans="1:10" ht="20.100000000000001" customHeight="1">
      <c r="A181" s="16" t="s">
        <v>267</v>
      </c>
      <c r="B181" s="16" t="s">
        <v>44</v>
      </c>
      <c r="C181" s="16" t="s">
        <v>45</v>
      </c>
      <c r="D181" s="17" t="s">
        <v>609</v>
      </c>
      <c r="E181" s="17" t="s">
        <v>610</v>
      </c>
      <c r="F181" s="7">
        <v>72.900000000000006</v>
      </c>
      <c r="G181" s="8">
        <v>29.16</v>
      </c>
      <c r="H181" s="9">
        <v>78.22</v>
      </c>
      <c r="I181" s="9">
        <f t="shared" si="19"/>
        <v>46.931999999999995</v>
      </c>
      <c r="J181" s="9">
        <f t="shared" si="20"/>
        <v>76.091999999999999</v>
      </c>
    </row>
    <row r="182" spans="1:10" ht="20.100000000000001" customHeight="1">
      <c r="A182" s="16" t="s">
        <v>267</v>
      </c>
      <c r="B182" s="16" t="s">
        <v>44</v>
      </c>
      <c r="C182" s="16" t="s">
        <v>45</v>
      </c>
      <c r="D182" s="17" t="s">
        <v>611</v>
      </c>
      <c r="E182" s="17" t="s">
        <v>612</v>
      </c>
      <c r="F182" s="7">
        <v>62.6</v>
      </c>
      <c r="G182" s="8">
        <v>25.04</v>
      </c>
      <c r="H182" s="9">
        <v>83.2</v>
      </c>
      <c r="I182" s="9">
        <f t="shared" si="19"/>
        <v>49.92</v>
      </c>
      <c r="J182" s="9">
        <f t="shared" si="20"/>
        <v>74.960000000000008</v>
      </c>
    </row>
    <row r="183" spans="1:10" ht="20.100000000000001" customHeight="1">
      <c r="A183" s="16" t="s">
        <v>267</v>
      </c>
      <c r="B183" s="16" t="s">
        <v>44</v>
      </c>
      <c r="C183" s="16" t="s">
        <v>45</v>
      </c>
      <c r="D183" s="17" t="s">
        <v>613</v>
      </c>
      <c r="E183" s="17" t="s">
        <v>614</v>
      </c>
      <c r="F183" s="7">
        <v>68.900000000000006</v>
      </c>
      <c r="G183" s="8">
        <v>27.56</v>
      </c>
      <c r="H183" s="9">
        <v>76.010000000000005</v>
      </c>
      <c r="I183" s="9">
        <f t="shared" si="19"/>
        <v>45.606000000000002</v>
      </c>
      <c r="J183" s="9">
        <f t="shared" si="20"/>
        <v>73.165999999999997</v>
      </c>
    </row>
    <row r="184" spans="1:10" ht="20.100000000000001" customHeight="1">
      <c r="A184" s="16" t="s">
        <v>267</v>
      </c>
      <c r="B184" s="16" t="s">
        <v>44</v>
      </c>
      <c r="C184" s="16" t="s">
        <v>45</v>
      </c>
      <c r="D184" s="17" t="s">
        <v>615</v>
      </c>
      <c r="E184" s="17" t="s">
        <v>616</v>
      </c>
      <c r="F184" s="7">
        <v>60.9</v>
      </c>
      <c r="G184" s="8">
        <v>24.36</v>
      </c>
      <c r="H184" s="9">
        <v>80.92</v>
      </c>
      <c r="I184" s="9">
        <f t="shared" si="19"/>
        <v>48.552</v>
      </c>
      <c r="J184" s="9">
        <f t="shared" si="20"/>
        <v>72.912000000000006</v>
      </c>
    </row>
    <row r="185" spans="1:10" ht="20.100000000000001" customHeight="1">
      <c r="A185" s="16" t="s">
        <v>267</v>
      </c>
      <c r="B185" s="16" t="s">
        <v>44</v>
      </c>
      <c r="C185" s="16" t="s">
        <v>89</v>
      </c>
      <c r="D185" s="17" t="s">
        <v>617</v>
      </c>
      <c r="E185" s="17" t="s">
        <v>618</v>
      </c>
      <c r="F185" s="7">
        <v>75</v>
      </c>
      <c r="G185" s="8">
        <v>30</v>
      </c>
      <c r="H185" s="9">
        <v>85.62</v>
      </c>
      <c r="I185" s="9">
        <f t="shared" si="19"/>
        <v>51.372</v>
      </c>
      <c r="J185" s="9">
        <f t="shared" si="20"/>
        <v>81.372</v>
      </c>
    </row>
    <row r="186" spans="1:10" ht="20.100000000000001" customHeight="1">
      <c r="A186" s="16" t="s">
        <v>267</v>
      </c>
      <c r="B186" s="16" t="s">
        <v>44</v>
      </c>
      <c r="C186" s="16" t="s">
        <v>89</v>
      </c>
      <c r="D186" s="17" t="s">
        <v>619</v>
      </c>
      <c r="E186" s="17" t="s">
        <v>620</v>
      </c>
      <c r="F186" s="7">
        <v>68.7</v>
      </c>
      <c r="G186" s="8">
        <v>27.48</v>
      </c>
      <c r="H186" s="9">
        <v>85.53</v>
      </c>
      <c r="I186" s="9">
        <f t="shared" si="19"/>
        <v>51.317999999999998</v>
      </c>
      <c r="J186" s="9">
        <f t="shared" si="20"/>
        <v>78.798000000000002</v>
      </c>
    </row>
    <row r="187" spans="1:10" ht="20.100000000000001" customHeight="1">
      <c r="A187" s="16" t="s">
        <v>267</v>
      </c>
      <c r="B187" s="16" t="s">
        <v>44</v>
      </c>
      <c r="C187" s="16" t="s">
        <v>89</v>
      </c>
      <c r="D187" s="17" t="s">
        <v>621</v>
      </c>
      <c r="E187" s="17" t="s">
        <v>622</v>
      </c>
      <c r="F187" s="7">
        <v>66.2</v>
      </c>
      <c r="G187" s="8">
        <v>26.48</v>
      </c>
      <c r="H187" s="9">
        <v>84.62</v>
      </c>
      <c r="I187" s="9">
        <f t="shared" si="19"/>
        <v>50.771999999999998</v>
      </c>
      <c r="J187" s="9">
        <f t="shared" si="20"/>
        <v>77.251999999999995</v>
      </c>
    </row>
    <row r="188" spans="1:10" ht="20.100000000000001" customHeight="1">
      <c r="A188" s="16" t="s">
        <v>267</v>
      </c>
      <c r="B188" s="16" t="s">
        <v>44</v>
      </c>
      <c r="C188" s="16" t="s">
        <v>89</v>
      </c>
      <c r="D188" s="17" t="s">
        <v>623</v>
      </c>
      <c r="E188" s="17" t="s">
        <v>624</v>
      </c>
      <c r="F188" s="7">
        <v>62.9</v>
      </c>
      <c r="G188" s="8">
        <v>25.16</v>
      </c>
      <c r="H188" s="9">
        <v>84.26</v>
      </c>
      <c r="I188" s="9">
        <f t="shared" si="19"/>
        <v>50.556000000000004</v>
      </c>
      <c r="J188" s="9">
        <f t="shared" si="20"/>
        <v>75.716000000000008</v>
      </c>
    </row>
    <row r="189" spans="1:10" ht="20.100000000000001" customHeight="1">
      <c r="A189" s="16" t="s">
        <v>267</v>
      </c>
      <c r="B189" s="16" t="s">
        <v>44</v>
      </c>
      <c r="C189" s="16" t="s">
        <v>89</v>
      </c>
      <c r="D189" s="17" t="s">
        <v>625</v>
      </c>
      <c r="E189" s="17" t="s">
        <v>626</v>
      </c>
      <c r="F189" s="7">
        <v>60.2</v>
      </c>
      <c r="G189" s="8">
        <v>24.08</v>
      </c>
      <c r="H189" s="9">
        <v>85.79</v>
      </c>
      <c r="I189" s="9">
        <f t="shared" si="19"/>
        <v>51.474000000000004</v>
      </c>
      <c r="J189" s="9">
        <f t="shared" si="20"/>
        <v>75.554000000000002</v>
      </c>
    </row>
    <row r="190" spans="1:10" ht="20.100000000000001" customHeight="1">
      <c r="A190" s="16" t="s">
        <v>267</v>
      </c>
      <c r="B190" s="16" t="s">
        <v>44</v>
      </c>
      <c r="C190" s="16" t="s">
        <v>89</v>
      </c>
      <c r="D190" s="17" t="s">
        <v>627</v>
      </c>
      <c r="E190" s="17" t="s">
        <v>628</v>
      </c>
      <c r="F190" s="7">
        <v>65</v>
      </c>
      <c r="G190" s="8">
        <v>26</v>
      </c>
      <c r="H190" s="9">
        <v>81.760000000000005</v>
      </c>
      <c r="I190" s="9">
        <f t="shared" si="19"/>
        <v>49.056000000000004</v>
      </c>
      <c r="J190" s="9">
        <f t="shared" si="20"/>
        <v>75.056000000000012</v>
      </c>
    </row>
    <row r="191" spans="1:10" ht="20.100000000000001" customHeight="1">
      <c r="A191" s="16" t="s">
        <v>267</v>
      </c>
      <c r="B191" s="16" t="s">
        <v>44</v>
      </c>
      <c r="C191" s="16" t="s">
        <v>89</v>
      </c>
      <c r="D191" s="17" t="s">
        <v>629</v>
      </c>
      <c r="E191" s="17" t="s">
        <v>630</v>
      </c>
      <c r="F191" s="7">
        <v>63</v>
      </c>
      <c r="G191" s="8">
        <v>25.2</v>
      </c>
      <c r="H191" s="9">
        <v>80.91</v>
      </c>
      <c r="I191" s="9">
        <f t="shared" si="19"/>
        <v>48.545999999999999</v>
      </c>
      <c r="J191" s="9">
        <f t="shared" si="20"/>
        <v>73.745999999999995</v>
      </c>
    </row>
    <row r="192" spans="1:10" ht="20.100000000000001" customHeight="1">
      <c r="A192" s="16" t="s">
        <v>267</v>
      </c>
      <c r="B192" s="16" t="s">
        <v>44</v>
      </c>
      <c r="C192" s="16" t="s">
        <v>89</v>
      </c>
      <c r="D192" s="17" t="s">
        <v>631</v>
      </c>
      <c r="E192" s="17" t="s">
        <v>632</v>
      </c>
      <c r="F192" s="7">
        <v>57.7</v>
      </c>
      <c r="G192" s="8">
        <v>23.08</v>
      </c>
      <c r="H192" s="9">
        <v>82.99</v>
      </c>
      <c r="I192" s="9">
        <f t="shared" si="19"/>
        <v>49.793999999999997</v>
      </c>
      <c r="J192" s="9">
        <f t="shared" si="20"/>
        <v>72.873999999999995</v>
      </c>
    </row>
    <row r="193" spans="1:10" ht="20.100000000000001" customHeight="1">
      <c r="A193" s="16" t="s">
        <v>267</v>
      </c>
      <c r="B193" s="16" t="s">
        <v>44</v>
      </c>
      <c r="C193" s="16" t="s">
        <v>89</v>
      </c>
      <c r="D193" s="17" t="s">
        <v>633</v>
      </c>
      <c r="E193" s="17" t="s">
        <v>634</v>
      </c>
      <c r="F193" s="7">
        <v>52.9</v>
      </c>
      <c r="G193" s="8">
        <v>21.16</v>
      </c>
      <c r="H193" s="9">
        <v>83.31</v>
      </c>
      <c r="I193" s="9">
        <f t="shared" si="19"/>
        <v>49.985999999999997</v>
      </c>
      <c r="J193" s="9">
        <f t="shared" si="20"/>
        <v>71.146000000000001</v>
      </c>
    </row>
    <row r="194" spans="1:10" ht="20.100000000000001" customHeight="1">
      <c r="A194" s="16" t="s">
        <v>267</v>
      </c>
      <c r="B194" s="16" t="s">
        <v>44</v>
      </c>
      <c r="C194" s="16" t="s">
        <v>89</v>
      </c>
      <c r="D194" s="17" t="s">
        <v>635</v>
      </c>
      <c r="E194" s="17" t="s">
        <v>636</v>
      </c>
      <c r="F194" s="7">
        <v>54.1</v>
      </c>
      <c r="G194" s="8">
        <v>21.64</v>
      </c>
      <c r="H194" s="9">
        <v>76.760000000000005</v>
      </c>
      <c r="I194" s="9">
        <f t="shared" si="19"/>
        <v>46.056000000000004</v>
      </c>
      <c r="J194" s="9">
        <f t="shared" si="20"/>
        <v>67.695999999999998</v>
      </c>
    </row>
    <row r="195" spans="1:10" ht="20.100000000000001" customHeight="1">
      <c r="A195" s="16" t="s">
        <v>267</v>
      </c>
      <c r="B195" s="16" t="s">
        <v>44</v>
      </c>
      <c r="C195" s="16" t="s">
        <v>26</v>
      </c>
      <c r="D195" s="17" t="s">
        <v>637</v>
      </c>
      <c r="E195" s="17" t="s">
        <v>638</v>
      </c>
      <c r="F195" s="7">
        <v>78.3</v>
      </c>
      <c r="G195" s="8">
        <f>F195*0.4</f>
        <v>31.32</v>
      </c>
      <c r="H195" s="9">
        <v>89.67</v>
      </c>
      <c r="I195" s="9">
        <f>H195*0.6</f>
        <v>53.802</v>
      </c>
      <c r="J195" s="9">
        <f>G195+I195</f>
        <v>85.122</v>
      </c>
    </row>
    <row r="196" spans="1:10" ht="20.100000000000001" customHeight="1">
      <c r="A196" s="16" t="s">
        <v>267</v>
      </c>
      <c r="B196" s="16" t="s">
        <v>44</v>
      </c>
      <c r="C196" s="16" t="s">
        <v>26</v>
      </c>
      <c r="D196" s="17" t="s">
        <v>639</v>
      </c>
      <c r="E196" s="17" t="s">
        <v>640</v>
      </c>
      <c r="F196" s="7">
        <v>73.8</v>
      </c>
      <c r="G196" s="8">
        <f>F196*0.4</f>
        <v>29.52</v>
      </c>
      <c r="H196" s="9">
        <v>85.32</v>
      </c>
      <c r="I196" s="9">
        <f>H196*0.6</f>
        <v>51.191999999999993</v>
      </c>
      <c r="J196" s="9">
        <f>G196+I196</f>
        <v>80.711999999999989</v>
      </c>
    </row>
    <row r="197" spans="1:10" ht="20.100000000000001" customHeight="1"/>
    <row r="198" spans="1:10" ht="20.100000000000001" customHeight="1"/>
    <row r="199" spans="1:10" ht="20.100000000000001" customHeight="1"/>
    <row r="200" spans="1:10" ht="20.100000000000001" customHeight="1"/>
    <row r="201" spans="1:10" ht="20.100000000000001" customHeight="1"/>
    <row r="202" spans="1:10" ht="20.100000000000001" customHeight="1"/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2" sqref="A2:J18"/>
    </sheetView>
  </sheetViews>
  <sheetFormatPr defaultColWidth="9" defaultRowHeight="13.5"/>
  <cols>
    <col min="1" max="1" width="16.625" customWidth="1"/>
    <col min="2" max="3" width="5.625" customWidth="1"/>
    <col min="4" max="5" width="7.625" customWidth="1"/>
    <col min="6" max="6" width="8.625" customWidth="1"/>
    <col min="7" max="7" width="7.625" customWidth="1"/>
    <col min="8" max="8" width="8.625" style="2" customWidth="1"/>
    <col min="9" max="9" width="7.625" style="2" customWidth="1"/>
    <col min="10" max="10" width="8.625" style="2" customWidth="1"/>
    <col min="11" max="11" width="9" style="2"/>
  </cols>
  <sheetData>
    <row r="1" spans="1:11" ht="22.5">
      <c r="A1" s="23" t="s">
        <v>0</v>
      </c>
      <c r="B1" s="23"/>
      <c r="C1" s="23"/>
      <c r="D1" s="23"/>
      <c r="E1" s="23"/>
      <c r="F1" s="23"/>
      <c r="G1" s="23"/>
      <c r="H1" s="24"/>
      <c r="I1" s="24"/>
      <c r="J1" s="24"/>
    </row>
    <row r="2" spans="1:11" s="1" customFormat="1" ht="24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12"/>
    </row>
    <row r="3" spans="1:11" ht="20.100000000000001" customHeight="1">
      <c r="A3" s="16" t="s">
        <v>641</v>
      </c>
      <c r="B3" s="16" t="s">
        <v>44</v>
      </c>
      <c r="C3" s="16" t="s">
        <v>13</v>
      </c>
      <c r="D3" s="17" t="s">
        <v>642</v>
      </c>
      <c r="E3" s="17" t="s">
        <v>643</v>
      </c>
      <c r="F3" s="7">
        <v>57.6</v>
      </c>
      <c r="G3" s="8">
        <f t="shared" ref="G3:G12" si="0">F3*0.4</f>
        <v>23.040000000000003</v>
      </c>
      <c r="H3" s="9">
        <v>88.33</v>
      </c>
      <c r="I3" s="9">
        <f t="shared" ref="I3:I17" si="1">H3*0.6</f>
        <v>52.997999999999998</v>
      </c>
      <c r="J3" s="9">
        <f t="shared" ref="J3:J18" si="2">G3+I3</f>
        <v>76.037999999999997</v>
      </c>
    </row>
    <row r="4" spans="1:11" ht="20.100000000000001" customHeight="1">
      <c r="A4" s="16" t="s">
        <v>641</v>
      </c>
      <c r="B4" s="16" t="s">
        <v>44</v>
      </c>
      <c r="C4" s="16" t="s">
        <v>13</v>
      </c>
      <c r="D4" s="17" t="s">
        <v>644</v>
      </c>
      <c r="E4" s="17" t="s">
        <v>645</v>
      </c>
      <c r="F4" s="7">
        <v>60.4</v>
      </c>
      <c r="G4" s="8">
        <f t="shared" si="0"/>
        <v>24.16</v>
      </c>
      <c r="H4" s="9">
        <v>85.41</v>
      </c>
      <c r="I4" s="9">
        <f t="shared" si="1"/>
        <v>51.245999999999995</v>
      </c>
      <c r="J4" s="9">
        <f t="shared" si="2"/>
        <v>75.405999999999992</v>
      </c>
    </row>
    <row r="5" spans="1:11" ht="20.100000000000001" customHeight="1">
      <c r="A5" s="16" t="s">
        <v>641</v>
      </c>
      <c r="B5" s="16" t="s">
        <v>44</v>
      </c>
      <c r="C5" s="16" t="s">
        <v>31</v>
      </c>
      <c r="D5" s="17" t="s">
        <v>646</v>
      </c>
      <c r="E5" s="17" t="s">
        <v>647</v>
      </c>
      <c r="F5" s="7">
        <v>68.5</v>
      </c>
      <c r="G5" s="8">
        <f t="shared" si="0"/>
        <v>27.400000000000002</v>
      </c>
      <c r="H5" s="9">
        <v>85.11</v>
      </c>
      <c r="I5" s="9">
        <f t="shared" si="1"/>
        <v>51.065999999999995</v>
      </c>
      <c r="J5" s="9">
        <f t="shared" si="2"/>
        <v>78.465999999999994</v>
      </c>
      <c r="K5"/>
    </row>
    <row r="6" spans="1:11" ht="20.100000000000001" customHeight="1">
      <c r="A6" s="16" t="s">
        <v>641</v>
      </c>
      <c r="B6" s="16" t="s">
        <v>44</v>
      </c>
      <c r="C6" s="16" t="s">
        <v>31</v>
      </c>
      <c r="D6" s="17" t="s">
        <v>648</v>
      </c>
      <c r="E6" s="17" t="s">
        <v>649</v>
      </c>
      <c r="F6" s="7">
        <v>64</v>
      </c>
      <c r="G6" s="8">
        <f t="shared" si="0"/>
        <v>25.6</v>
      </c>
      <c r="H6" s="9">
        <v>86.86</v>
      </c>
      <c r="I6" s="9">
        <f t="shared" si="1"/>
        <v>52.116</v>
      </c>
      <c r="J6" s="9">
        <f t="shared" si="2"/>
        <v>77.716000000000008</v>
      </c>
      <c r="K6"/>
    </row>
    <row r="7" spans="1:11" ht="20.100000000000001" customHeight="1">
      <c r="A7" s="16" t="s">
        <v>641</v>
      </c>
      <c r="B7" s="16" t="s">
        <v>44</v>
      </c>
      <c r="C7" s="16" t="s">
        <v>68</v>
      </c>
      <c r="D7" s="17" t="s">
        <v>650</v>
      </c>
      <c r="E7" s="17" t="s">
        <v>651</v>
      </c>
      <c r="F7" s="7">
        <v>75.900000000000006</v>
      </c>
      <c r="G7" s="8">
        <f t="shared" si="0"/>
        <v>30.360000000000003</v>
      </c>
      <c r="H7" s="13">
        <v>85.18</v>
      </c>
      <c r="I7" s="9">
        <f t="shared" si="1"/>
        <v>51.108000000000004</v>
      </c>
      <c r="J7" s="9">
        <f t="shared" si="2"/>
        <v>81.468000000000004</v>
      </c>
    </row>
    <row r="8" spans="1:11" ht="20.100000000000001" customHeight="1">
      <c r="A8" s="16" t="s">
        <v>641</v>
      </c>
      <c r="B8" s="16" t="s">
        <v>44</v>
      </c>
      <c r="C8" s="16" t="s">
        <v>68</v>
      </c>
      <c r="D8" s="17" t="s">
        <v>652</v>
      </c>
      <c r="E8" s="17" t="s">
        <v>653</v>
      </c>
      <c r="F8" s="7">
        <v>73.7</v>
      </c>
      <c r="G8" s="8">
        <f t="shared" si="0"/>
        <v>29.480000000000004</v>
      </c>
      <c r="H8" s="13">
        <v>85.8</v>
      </c>
      <c r="I8" s="9">
        <f t="shared" si="1"/>
        <v>51.48</v>
      </c>
      <c r="J8" s="9">
        <f t="shared" si="2"/>
        <v>80.960000000000008</v>
      </c>
    </row>
    <row r="9" spans="1:11" ht="20.100000000000001" customHeight="1">
      <c r="A9" s="16" t="s">
        <v>641</v>
      </c>
      <c r="B9" s="16" t="s">
        <v>44</v>
      </c>
      <c r="C9" s="16" t="s">
        <v>68</v>
      </c>
      <c r="D9" s="17" t="s">
        <v>654</v>
      </c>
      <c r="E9" s="17" t="s">
        <v>655</v>
      </c>
      <c r="F9" s="7">
        <v>67.3</v>
      </c>
      <c r="G9" s="8">
        <f t="shared" si="0"/>
        <v>26.92</v>
      </c>
      <c r="H9" s="13">
        <v>89.53</v>
      </c>
      <c r="I9" s="9">
        <f t="shared" si="1"/>
        <v>53.717999999999996</v>
      </c>
      <c r="J9" s="9">
        <f t="shared" si="2"/>
        <v>80.638000000000005</v>
      </c>
    </row>
    <row r="10" spans="1:11" ht="20.100000000000001" customHeight="1">
      <c r="A10" s="16" t="s">
        <v>641</v>
      </c>
      <c r="B10" s="16" t="s">
        <v>44</v>
      </c>
      <c r="C10" s="16" t="s">
        <v>68</v>
      </c>
      <c r="D10" s="17" t="s">
        <v>656</v>
      </c>
      <c r="E10" s="17" t="s">
        <v>657</v>
      </c>
      <c r="F10" s="7">
        <v>65</v>
      </c>
      <c r="G10" s="8">
        <f t="shared" si="0"/>
        <v>26</v>
      </c>
      <c r="H10" s="13">
        <v>84.74</v>
      </c>
      <c r="I10" s="9">
        <f t="shared" si="1"/>
        <v>50.843999999999994</v>
      </c>
      <c r="J10" s="9">
        <f t="shared" si="2"/>
        <v>76.843999999999994</v>
      </c>
    </row>
    <row r="11" spans="1:11" ht="20.100000000000001" customHeight="1">
      <c r="A11" s="16" t="s">
        <v>641</v>
      </c>
      <c r="B11" s="16" t="s">
        <v>44</v>
      </c>
      <c r="C11" s="16" t="s">
        <v>68</v>
      </c>
      <c r="D11" s="17" t="s">
        <v>658</v>
      </c>
      <c r="E11" s="17" t="s">
        <v>659</v>
      </c>
      <c r="F11" s="7">
        <v>61.3</v>
      </c>
      <c r="G11" s="8">
        <f t="shared" si="0"/>
        <v>24.52</v>
      </c>
      <c r="H11" s="13">
        <v>84.58</v>
      </c>
      <c r="I11" s="9">
        <f t="shared" si="1"/>
        <v>50.747999999999998</v>
      </c>
      <c r="J11" s="9">
        <f t="shared" si="2"/>
        <v>75.268000000000001</v>
      </c>
    </row>
    <row r="12" spans="1:11" ht="20.100000000000001" customHeight="1">
      <c r="A12" s="16" t="s">
        <v>641</v>
      </c>
      <c r="B12" s="16" t="s">
        <v>44</v>
      </c>
      <c r="C12" s="16" t="s">
        <v>68</v>
      </c>
      <c r="D12" s="17" t="s">
        <v>660</v>
      </c>
      <c r="E12" s="17" t="s">
        <v>661</v>
      </c>
      <c r="F12" s="7">
        <v>60.9</v>
      </c>
      <c r="G12" s="8">
        <f t="shared" si="0"/>
        <v>24.36</v>
      </c>
      <c r="H12" s="13">
        <v>78.34</v>
      </c>
      <c r="I12" s="9">
        <f t="shared" si="1"/>
        <v>47.003999999999998</v>
      </c>
      <c r="J12" s="9">
        <f t="shared" si="2"/>
        <v>71.364000000000004</v>
      </c>
    </row>
    <row r="13" spans="1:11" ht="20.100000000000001" customHeight="1">
      <c r="A13" s="16" t="s">
        <v>641</v>
      </c>
      <c r="B13" s="16" t="s">
        <v>44</v>
      </c>
      <c r="C13" s="16" t="s">
        <v>45</v>
      </c>
      <c r="D13" s="17" t="s">
        <v>662</v>
      </c>
      <c r="E13" s="17" t="s">
        <v>663</v>
      </c>
      <c r="F13" s="7">
        <v>75.599999999999994</v>
      </c>
      <c r="G13" s="8">
        <v>30.24</v>
      </c>
      <c r="H13" s="9">
        <v>83.72</v>
      </c>
      <c r="I13" s="9">
        <f t="shared" si="1"/>
        <v>50.231999999999999</v>
      </c>
      <c r="J13" s="9">
        <f t="shared" si="2"/>
        <v>80.471999999999994</v>
      </c>
    </row>
    <row r="14" spans="1:11" ht="20.100000000000001" customHeight="1">
      <c r="A14" s="16" t="s">
        <v>641</v>
      </c>
      <c r="B14" s="16" t="s">
        <v>44</v>
      </c>
      <c r="C14" s="16" t="s">
        <v>45</v>
      </c>
      <c r="D14" s="17" t="s">
        <v>664</v>
      </c>
      <c r="E14" s="17" t="s">
        <v>665</v>
      </c>
      <c r="F14" s="7">
        <v>63</v>
      </c>
      <c r="G14" s="8">
        <v>25.2</v>
      </c>
      <c r="H14" s="9">
        <v>79.59</v>
      </c>
      <c r="I14" s="9">
        <f t="shared" si="1"/>
        <v>47.753999999999998</v>
      </c>
      <c r="J14" s="9">
        <f t="shared" si="2"/>
        <v>72.953999999999994</v>
      </c>
    </row>
    <row r="15" spans="1:11" ht="20.100000000000001" customHeight="1">
      <c r="A15" s="16" t="s">
        <v>641</v>
      </c>
      <c r="B15" s="16" t="s">
        <v>44</v>
      </c>
      <c r="C15" s="16" t="s">
        <v>45</v>
      </c>
      <c r="D15" s="17" t="s">
        <v>666</v>
      </c>
      <c r="E15" s="17" t="s">
        <v>667</v>
      </c>
      <c r="F15" s="7">
        <v>59.3</v>
      </c>
      <c r="G15" s="8">
        <v>23.72</v>
      </c>
      <c r="H15" s="9">
        <v>80.819999999999993</v>
      </c>
      <c r="I15" s="9">
        <f t="shared" si="1"/>
        <v>48.491999999999997</v>
      </c>
      <c r="J15" s="9">
        <f t="shared" si="2"/>
        <v>72.211999999999989</v>
      </c>
    </row>
    <row r="16" spans="1:11" ht="20.100000000000001" customHeight="1">
      <c r="A16" s="16" t="s">
        <v>641</v>
      </c>
      <c r="B16" s="16" t="s">
        <v>44</v>
      </c>
      <c r="C16" s="16" t="s">
        <v>45</v>
      </c>
      <c r="D16" s="17" t="s">
        <v>668</v>
      </c>
      <c r="E16" s="17" t="s">
        <v>669</v>
      </c>
      <c r="F16" s="7">
        <v>57.2</v>
      </c>
      <c r="G16" s="8">
        <v>22.88</v>
      </c>
      <c r="H16" s="9">
        <v>79.790000000000006</v>
      </c>
      <c r="I16" s="9">
        <f t="shared" si="1"/>
        <v>47.874000000000002</v>
      </c>
      <c r="J16" s="9">
        <f t="shared" si="2"/>
        <v>70.754000000000005</v>
      </c>
    </row>
    <row r="17" spans="1:10" ht="20.100000000000001" customHeight="1">
      <c r="A17" s="16" t="s">
        <v>641</v>
      </c>
      <c r="B17" s="16" t="s">
        <v>44</v>
      </c>
      <c r="C17" s="16" t="s">
        <v>45</v>
      </c>
      <c r="D17" s="17" t="s">
        <v>670</v>
      </c>
      <c r="E17" s="17" t="s">
        <v>671</v>
      </c>
      <c r="F17" s="7">
        <v>50.4</v>
      </c>
      <c r="G17" s="8">
        <v>20.16</v>
      </c>
      <c r="H17" s="9">
        <v>78</v>
      </c>
      <c r="I17" s="9">
        <f t="shared" si="1"/>
        <v>46.8</v>
      </c>
      <c r="J17" s="9">
        <f t="shared" si="2"/>
        <v>66.959999999999994</v>
      </c>
    </row>
    <row r="18" spans="1:10" ht="20.100000000000001" customHeight="1">
      <c r="A18" s="16" t="s">
        <v>641</v>
      </c>
      <c r="B18" s="16" t="s">
        <v>44</v>
      </c>
      <c r="C18" s="16" t="s">
        <v>45</v>
      </c>
      <c r="D18" s="17" t="s">
        <v>672</v>
      </c>
      <c r="E18" s="17"/>
      <c r="F18" s="7">
        <v>61.2</v>
      </c>
      <c r="G18" s="8">
        <v>24.48</v>
      </c>
      <c r="H18" s="13" t="s">
        <v>17</v>
      </c>
      <c r="I18" s="9">
        <v>0</v>
      </c>
      <c r="J18" s="9">
        <f t="shared" si="2"/>
        <v>24.48</v>
      </c>
    </row>
  </sheetData>
  <mergeCells count="1">
    <mergeCell ref="A1:J1"/>
  </mergeCells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一高中</vt:lpstr>
      <vt:lpstr>现代</vt:lpstr>
      <vt:lpstr>红阳高中</vt:lpstr>
      <vt:lpstr>皇后</vt:lpstr>
      <vt:lpstr>白土岗初中</vt:lpstr>
      <vt:lpstr>崔庄初中</vt:lpstr>
      <vt:lpstr>思源</vt:lpstr>
      <vt:lpstr>义务应验</vt:lpstr>
      <vt:lpstr>南河店</vt:lpstr>
      <vt:lpstr>育阳</vt:lpstr>
      <vt:lpstr>城关二小</vt:lpstr>
      <vt:lpstr>城关四小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dcterms:created xsi:type="dcterms:W3CDTF">2019-06-25T01:19:00Z</dcterms:created>
  <dcterms:modified xsi:type="dcterms:W3CDTF">2019-07-03T01:38:47Z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